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 1" sheetId="2" r:id="rId2"/>
    <sheet name="������ 2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<sst xmlns="http://schemas.openxmlformats.org/spreadsheetml/2006/main">
  <si>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�����������</t>
  </si>
  <si>
    <t>���������</t>
  </si>
  <si>
    <t>�������</t>
  </si>
  <si>
    <t>��������</t>
  </si>
  <si>
    <t>(������������ ��������� ����, ������������ ��������)</t>
  </si>
  <si>
    <t>(������������ ��������� ����, ������������� ��������)</t>
  </si>
  <si>
    <t>���������� ����� �������������</t>
  </si>
  <si>
    <t>������ ������� ������������</t>
  </si>
  <si>
    <t>(�������)</t>
  </si>
  <si>
    <t>(����������� �������)</t>
  </si>
  <si>
    <t>"_____" _____________ ______ �.</t>
  </si>
  <si>
    <t>(���� �����������)</t>
  </si>
  <si>
    <t>����</t>
  </si>
  <si>
    <t>���������-������������� ������������ �� 2023 ��� � �������� ������ 2024-2025 �����</t>
  </si>
  <si>
    <t>����</t>
  </si>
  <si>
    <t>��</t>
  </si>
  <si>
    <t>13.12.2023</t>
  </si>
  <si>
    <t>����</t>
  </si>
  <si>
    <t>�� �������� �������</t>
  </si>
  <si>
    <t>35220275</t>
  </si>
  <si>
    <t>�����, �������������� ������� � ���������� ����������</t>
  </si>
  <si>
    <t>������������ ������ ���������� ����</t>
  </si>
  <si>
    <t>����� �� ��</t>
  </si>
  <si>
    <t>804</t>
  </si>
  <si>
    <t>352�1926</t>
  </si>
  <si>
    <t>���</t>
  </si>
  <si>
    <t>9103069836</t>
  </si>
  <si>
    <t>����������</t>
  </si>
  <si>
    <t>��������������� ��������� ���������� ��������������� ����������� ���������� ���� ����������� ����� ������������ ������� �� ������ �������� �1�</t>
  </si>
  <si>
    <t>���</t>
  </si>
  <si>
    <t>910301001</t>
  </si>
  <si>
    <t>������� ���������:</t>
  </si>
  <si>
    <t>���.</t>
  </si>
  <si>
    <t>�� ����</t>
  </si>
  <si>
    <t>383</t>
  </si>
  <si>
    <t>���������. �������� ��.</t>
  </si>
  <si>
    <t>���: ���������� ����� �������������</t>
  </si>
  <si>
    <t>���: ������ ������� ������������</t>
  </si>
  <si>
    <t>���������: ������� ������ ���������� ����</t>
  </si>
  <si>
    <t>���������: ��������</t>
  </si>
  <si>
    <t>��������� c 09.03.2023 16:07:00 ��: 01.06.2024 16:07:00</t>
  </si>
  <si>
    <t>��������� c 07.02.2023 17:53:00 ��: 02.05.2024 17:53:00</t>
  </si>
  <si>
    <t>�������� �����: 7D173B7C37FD6B07159943FACF28A4AE69C24790</t>
  </si>
  <si>
    <t>�������� �����: 84430FA2837746F6B7A8DE403B459B6CB13B4845</t>
  </si>
  <si>
    <t>��������: ������������ ������</t>
  </si>
  <si>
    <t>����� ����������: 13.12.2023 11:40:36</t>
  </si>
  <si>
    <t>����� ����������: 13.12.2023 11:40:10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</si>
  <si>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</si>
  <si>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</si>
  <si>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</si>
  <si>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</si>
  <si>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</si>
  <si>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</t>
  </si>
  <si>
    <t>�� 2023 �.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</si>
  <si>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</si>
  <si>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</si>
  <si>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������� ������� �� ������ �������� ����������� ����</t>
  </si>
  <si>
    <t>0001</t>
  </si>
  <si>
    <t>�</t>
  </si>
  <si>
    <t>������� (���)</t>
  </si>
  <si>
    <t>0001.1</t>
  </si>
  <si>
    <t>2</t>
  </si>
  <si>
    <t>������� (��)</t>
  </si>
  <si>
    <t>0001.2</t>
  </si>
  <si>
    <t>4</t>
  </si>
  <si>
    <t>������� (������� ��������)</t>
  </si>
  <si>
    <t>0001.3</t>
  </si>
  <si>
    <t>5</t>
  </si>
  <si>
    <t>������� (���. ��������)</t>
  </si>
  <si>
    <t>0001.4</t>
  </si>
  <si>
    <t>6</t>
  </si>
  <si>
    <t>������� ������� �� ����� �������� ����������� ����</t>
  </si>
  <si>
    <t>0002</t>
  </si>
  <si>
    <t>0002.1</t>
  </si>
  <si>
    <t>0002.2</t>
  </si>
  <si>
    <t>0002.3</t>
  </si>
  <si>
    <t>0002.4</t>
  </si>
  <si>
    <t>x</t>
  </si>
  <si>
    <t>������, �����:</t>
  </si>
  <si>
    <t>1000</t>
  </si>
  <si>
    <t>100</t>
  </si>
  <si>
    <t>������ (���)</t>
  </si>
  <si>
    <t>1000.1</t>
  </si>
  <si>
    <t>������ (��)</t>
  </si>
  <si>
    <t>1000.2</t>
  </si>
  <si>
    <t>������ (������� ��������)</t>
  </si>
  <si>
    <t>1000.3</t>
  </si>
  <si>
    <t>������ (���. ��������)</t>
  </si>
  <si>
    <t>1000.4</t>
  </si>
  <si>
    <t>� ��� �����:
������ �� �������������, �����</t>
  </si>
  <si>
    <t>1100</t>
  </si>
  <si>
    <t>120</t>
  </si>
  <si>
    <t>� ��� �����: 
������ �� �������� �����, �����, ����������� ������ ����������, �����</t>
  </si>
  <si>
    <t>1200</t>
  </si>
  <si>
    <t>130</t>
  </si>
  <si>
    <t>131</t>
  </si>
  <si>
    <t>� ��� �����:
   �������� �� ���������� ����������� ���������� ���������������� (��������������) ������� �� ���� ������� ������� ��������-��������� �����������, ���������� ����������</t>
  </si>
  <si>
    <t>1210</t>
  </si>
  <si>
    <t>�������� �� ���������� ����������� ���������� ���������������� ������� �� ���� ������� ������� ������������ ����� ������������� ������������ �����������</t>
  </si>
  <si>
    <t>1220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</si>
  <si>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</si>
  <si>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</si>
  <si>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</si>
  <si>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141</t>
  </si>
  <si>
    <t>� ��� �����:</t>
  </si>
  <si>
    <t>1310</t>
  </si>
  <si>
    <t>X</t>
  </si>
  <si>
    <t>� ��� �����:
������������� �������� �����������, �����</t>
  </si>
  <si>
    <t>1400</t>
  </si>
  <si>
    <t>150</t>
  </si>
  <si>
    <t>152</t>
  </si>
  <si>
    <t>� ��� �����:
������� ��������</t>
  </si>
  <si>
    <t>1410</t>
  </si>
  <si>
    <t>�������� �� ������������� ����������� ��������</t>
  </si>
  <si>
    <t>1420</t>
  </si>
  <si>
    <t>������, ��������������� ��������� �����������</t>
  </si>
  <si>
    <t>1430</t>
  </si>
  <si>
    <t>������ ������, �����</t>
  </si>
  <si>
    <t>1500</t>
  </si>
  <si>
    <t>180</t>
  </si>
  <si>
    <t>� ��� �����:
������ �� �������� � ��������, �����</t>
  </si>
  <si>
    <t>1900</t>
  </si>
  <si>
    <t>�</t>
  </si>
  <si>
    <t>� ��� �����:
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</si>
  <si>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</si>
  <si>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 (���)</t>
  </si>
  <si>
    <t>1980.1</t>
  </si>
  <si>
    <t>510</t>
  </si>
  <si>
    <t>���������� �������� �������� ������� �� ���� �������� ����������� ������������� ������� ��� (���. ��������)</t>
  </si>
  <si>
    <t>1980.2</t>
  </si>
  <si>
    <t>�������, �����</t>
  </si>
  <si>
    <t>2000</t>
  </si>
  <si>
    <t>200</t>
  </si>
  <si>
    <t>������� (���)</t>
  </si>
  <si>
    <t>2000.1</t>
  </si>
  <si>
    <t>������� (��)</t>
  </si>
  <si>
    <t>2000.2</t>
  </si>
  <si>
    <t>������� (��)</t>
  </si>
  <si>
    <t>2000.3</t>
  </si>
  <si>
    <t>������� (���. ��������)</t>
  </si>
  <si>
    <t>2000.4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</si>
  <si>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</si>
  <si>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</si>
  <si>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</si>
  <si>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</si>
  <si>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</si>
  <si>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211</t>
  </si>
  <si>
    <t>������� ����� ������� �� ������������������ �� ���� ������� ������������</t>
  </si>
  <si>
    <t>2111</t>
  </si>
  <si>
    <t>266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</si>
  <si>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</si>
  <si>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</si>
  <si>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</si>
  <si>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212</t>
  </si>
  <si>
    <t>2121</t>
  </si>
  <si>
    <t>226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</si>
  <si>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</si>
  <si>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</si>
  <si>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</si>
  <si>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 ������� �������� ��������� ���������� �����</t>
  </si>
  <si>
    <t>2131</t>
  </si>
  <si>
    <t>296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</si>
  <si>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</si>
  <si>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</si>
  <si>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</si>
  <si>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213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</si>
  <si>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</si>
  <si>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</si>
  <si>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</si>
  <si>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</si>
  <si>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 �� ���������� ������, ������������� ��������������, ������������ ������ ���������� � ����������� �����</t>
  </si>
  <si>
    <t>2143</t>
  </si>
  <si>
    <t>265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</si>
  <si>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</si>
  <si>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</si>
  <si>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������� �� ������� �������������� � �����������, ������� ����������� ������, ��������� �� ������� ��������� �����������</t>
  </si>
  <si>
    <t>2160</t>
  </si>
  <si>
    <t>133</t>
  </si>
  <si>
    <t>���� ������� �������������� � �����������, ������� ����������� ������</t>
  </si>
  <si>
    <t>2170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</si>
  <si>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</si>
  <si>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</si>
  <si>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2180</t>
  </si>
  <si>
    <t>139</t>
  </si>
  <si>
    <t>� ��� �����:
�� ������ ����� ��������</t>
  </si>
  <si>
    <t>2181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</si>
  <si>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</si>
  <si>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</si>
  <si>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</si>
  <si>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</si>
  <si>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</si>
  <si>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</si>
  <si>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</si>
  <si>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</si>
  <si>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</si>
  <si>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</si>
  <si>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</si>
  <si>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</si>
  <si>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</si>
  <si>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</si>
  <si>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 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</si>
  <si>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</si>
  <si>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</si>
  <si>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</si>
  <si>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</si>
  <si>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</si>
  <si>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290</t>
  </si>
  <si>
    <t>�� ���:
����� �� ��������� ����������� � ��������� �����</t>
  </si>
  <si>
    <t>2310</t>
  </si>
  <si>
    <t>851</t>
  </si>
  <si>
    <t>291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</si>
  <si>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�������, 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</si>
  <si>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</si>
  <si>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</si>
  <si>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</si>
  <si>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</si>
  <si>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</si>
  <si>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291,292,293,296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</si>
  <si>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</si>
  <si>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</si>
  <si>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
������, ��������������� ��������� �����������</t>
  </si>
  <si>
    <t>2410</t>
  </si>
  <si>
    <t>813</t>
  </si>
  <si>
    <t>������ � ������������� �����������</t>
  </si>
  <si>
    <t>2450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</si>
  <si>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</si>
  <si>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</si>
  <si>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2460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</si>
  <si>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</si>
  <si>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</si>
  <si>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</si>
  <si>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</si>
  <si>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</si>
  <si>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</si>
  <si>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</si>
  <si>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</si>
  <si>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 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</si>
  <si>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</si>
  <si>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</si>
  <si>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(��������������) ���������</t>
  </si>
  <si>
    <t>2630</t>
  </si>
  <si>
    <t>243</t>
  </si>
  <si>
    <t>������ �� ���������� ���������</t>
  </si>
  <si>
    <t>2631</t>
  </si>
  <si>
    <t>225</t>
  </si>
  <si>
    <t>������ ������ � ������</t>
  </si>
  <si>
    <t>2632</t>
  </si>
  <si>
    <t>������, ������ ��� ����� ����������� ��������</t>
  </si>
  <si>
    <t>2633</t>
  </si>
  <si>
    <t>228</t>
  </si>
  <si>
    <t>������ ������� �������, ����� � �����, �����</t>
  </si>
  <si>
    <t>2640</t>
  </si>
  <si>
    <t>244</t>
  </si>
  <si>
    <t>�� ���:
������ �����</t>
  </si>
  <si>
    <t>2641</t>
  </si>
  <si>
    <t>221</t>
  </si>
  <si>
    <t>������������ ������</t>
  </si>
  <si>
    <t>2642</t>
  </si>
  <si>
    <t>222</t>
  </si>
  <si>
    <t>������������ ������</t>
  </si>
  <si>
    <t>2643</t>
  </si>
  <si>
    <t>223</t>
  </si>
  <si>
    <t>�������� ����� �� ����������� ����������</t>
  </si>
  <si>
    <t>2644</t>
  </si>
  <si>
    <t>224</t>
  </si>
  <si>
    <t>2645</t>
  </si>
  <si>
    <t>2646</t>
  </si>
  <si>
    <t>�����������</t>
  </si>
  <si>
    <t>2647</t>
  </si>
  <si>
    <t>227</t>
  </si>
  <si>
    <t>2648</t>
  </si>
  <si>
    <t>���������� ��������� �������� �������</t>
  </si>
  <si>
    <t>2649.1</t>
  </si>
  <si>
    <t>310</t>
  </si>
  <si>
    <t>���������� ���������  ������������ �������</t>
  </si>
  <si>
    <t>2649.2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</si>
  <si>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</si>
  <si>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</si>
  <si>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400</t>
  </si>
  <si>
    <t>246</t>
  </si>
  <si>
    <t>������� �������������� ��������</t>
  </si>
  <si>
    <t>2660</t>
  </si>
  <si>
    <t>247</t>
  </si>
  <si>
    <t>220</t>
  </si>
  <si>
    <t>�� ���:
������������ ������</t>
  </si>
  <si>
    <t>2661</t>
  </si>
  <si>
    <t>����������� �������� � ������� ��������������� (�������������) �������������, �����</t>
  </si>
  <si>
    <t>2670</t>
  </si>
  <si>
    <t>� ��� �����: 
������������ �������� ����������� ��������� ���������������� (��������������) ������������</t>
  </si>
  <si>
    <t>2671</t>
  </si>
  <si>
    <t>406</t>
  </si>
  <si>
    <t>������������� (�������������) �������� ����������� ��������� ���������������� (��������������) ������������</t>
  </si>
  <si>
    <t>2672</t>
  </si>
  <si>
    <t>407</t>
  </si>
  <si>
    <t>�� ���:
������, ������ ��� ����� ����������� ��������</t>
  </si>
  <si>
    <t>2721</t>
  </si>
  <si>
    <t>2722</t>
  </si>
  <si>
    <t>�������, ����������� �����, �����</t>
  </si>
  <si>
    <t>3000</t>
  </si>
  <si>
    <t>�� ���:
����� �� �������</t>
  </si>
  <si>
    <t>3010</t>
  </si>
  <si>
    <t>189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</si>
  <si>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</si>
  <si>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</si>
  <si>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</si>
  <si>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</si>
  <si>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</si>
  <si>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</si>
  <si>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</si>
  <si>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</si>
  <si>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</si>
  <si>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</si>
  <si>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</si>
  <si>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</si>
  <si>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</si>
  <si>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</si>
  <si>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</si>
  <si>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</si>
  <si>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</si>
  <si>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</si>
  <si>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</si>
  <si>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</si>
  <si>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</si>
  <si>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</si>
  <si>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</si>
  <si>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</si>
  <si>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</si>
  <si>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</si>
  <si>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</si>
  <si>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</si>
  <si>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</si>
  <si>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</si>
  <si>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</si>
  <si>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</si>
  <si>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</si>
  <si>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</si>
  <si>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</si>
  <si>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</si>
  <si>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</si>
  <si>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</si>
  <si>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</si>
  <si>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</si>
  <si>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</si>
  <si>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</si>
  <si>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</si>
  <si>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</si>
  <si>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</si>
  <si>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</si>
  <si>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</si>
  <si>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</si>
  <si>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</si>
  <si>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</si>
  <si>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</si>
  <si>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</si>
  <si>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</si>
  <si>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</si>
  <si>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</si>
  <si>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</si>
  <si>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</si>
  <si>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</si>
  <si>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</si>
  <si>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</si>
  <si>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</si>
  <si>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</si>
  <si>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</si>
  <si>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</si>
  <si>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</si>
  <si>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</si>
  <si>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</si>
  <si>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</si>
  <si>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</si>
  <si>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</si>
  <si>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</si>
  <si>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</si>
  <si>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</si>
  <si>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</si>
  <si>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</si>
  <si>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</si>
  <si>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</si>
  <si>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</si>
  <si>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</si>
  <si>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</si>
  <si>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</si>
  <si>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</si>
  <si>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</si>
  <si>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</si>
  <si>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</si>
  <si>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</si>
  <si>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</si>
  <si>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</si>
  <si>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</si>
  <si>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</si>
  <si>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</si>
  <si>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</si>
  <si>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</si>
  <si>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</si>
  <si>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</si>
  <si>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(������������ ��������� ��������������� ���� ������-����������)</t>
  </si>
  <si>
    <t>�.�. ����������</t>
  </si>
  <si>
    <t>�.�.</t>
  </si>
  <si>
    <t>��� ����� ��������</t>
  </si>
  <si>
    <t>�������� ����������� �����������</t>
  </si>
  <si>
    <t>�������� �� ���������� ���������������� (��������������) �������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</si>
  <si>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</si>
  <si>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</si>
  <si>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</si>
  <si>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</si>
  <si>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</si>
  <si>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</si>
  <si>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</si>
  <si>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</si>
  <si>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</si>
  <si>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</si>
  <si>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</si>
  <si>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</si>
  <si>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3</t>
  </si>
  <si>
    <t>7</t>
  </si>
  <si>
    <t>8</t>
  </si>
  <si>
    <t>9</t>
  </si>
  <si>
    <t>10</t>
  </si>
  <si>
    <t>[���], [���������������-�������������� ��������], [����������� ��������],</t>
  </si>
  <si>
    <t>[���], [���������������-�������������� ��������], [����������� ���������],</t>
  </si>
  <si>
    <t>[���], [���������������-�������������� ��������], [������� ���������],</t>
  </si>
  <si>
    <t>[�������� ��������], [���������������-�������������� ��������], [����������-��������],</t>
  </si>
  <si>
    <t>[�������� ��������], [���������������-�������������� ��������], [���������-����������],</t>
  </si>
  <si>
    <t>[��������������� ��������], [���������������-�������������� ��������], [���������],</t>
  </si>
  <si>
    <t>[��������������� ��������], [���������������-�������������� ��������], [���������],</t>
  </si>
  <si>
    <t>[��������������� ��������], [���������������-�������������� ��������], [����� �� ��������],</t>
  </si>
  <si>
    <t>[�������� ��������], [���������������-�������������� ��������], [������-�������������],</t>
  </si>
  <si>
    <t>�����:</t>
  </si>
  <si>
    <t>2. ������� (�����������) �������� �� ���������� � ���� ������� ��������� (266)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</si>
  <si>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</si>
  <si>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</si>
  <si>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</si>
  <si>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[������� �� ������ ��� ��� ��������� ������������������]</t>
  </si>
  <si>
    <t>1.3. ������� (�����������) ������ ��������� �� ����� �� �������� (226)</t>
  </si>
  <si>
    <t>������������ ��������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</si>
  <si>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</si>
  <si>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</si>
  <si>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</si>
  <si>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�����, ��� (��. 3 � ��.4 � ��.5)</t>
  </si>
  <si>
    <t>[����������]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</si>
  <si>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</si>
  <si>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</si>
  <si>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</si>
  <si>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</si>
  <si>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 �������],</t>
  </si>
  <si>
    <t>[������ ����� ����������� ����������� ��],</t>
  </si>
  <si>
    <t>5. ������� (�����������) ������ �������� (����� �������� �� ������� �������, �����, �����) (226)</t>
  </si>
  <si>
    <t>[������ ������� ���������], [��������� ������� �������� 112 ���]</t>
  </si>
  <si>
    <t>���������� ����� ������������ (����������� ������ ����������)</t>
  </si>
  <si>
    <t>6. ������� (�����������) �������� �� ������� �������, �����, ����� (226)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</si>
  <si>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</si>
  <si>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</si>
  <si>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</si>
  <si>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</si>
  <si>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[2 ������ ������] [226]</t>
  </si>
  <si>
    <t>����� �� ��������:</t>
  </si>
  <si>
    <t>[������� �� ������� �������, �����, �����] [2-������] [226]</t>
  </si>
  <si>
    <t>�����: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</si>
  <si>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</si>
  <si>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 ��������] [346]</t>
  </si>
  <si>
    <t>6. ������� (�����������) �������� �� ������� �������, �����, ����� (224)</t>
  </si>
  <si>
    <t>[������� �� ������� �������, �����, �����] [���������� ������������ ����� ������������] [224]</t>
  </si>
  <si>
    <t>6. ������� (�����������) �������� �� ������� �������, �����, ����� (225)</t>
  </si>
  <si>
    <t>[������� �� ������� �������, �����, �����] [���������� ���������] [225]</t>
  </si>
  <si>
    <t>[������� �� ������� �������, �����, �����] [������ ������] [226]</t>
  </si>
  <si>
    <t>6. ������� (�����������) �������� �� ������� �������, �����, ����� (310)</t>
  </si>
  <si>
    <t>[������� �� ������� �������, �����, �����] [����������] [310]</t>
  </si>
  <si>
    <t>[������� �� ������� �������, �����, �����] [����������] [346]</t>
  </si>
  <si>
    <t>�������� �� ���� ����</t>
  </si>
  <si>
    <t>6. ������� (�����������) �������� �� ������� �������, �����, ����� (345)</t>
  </si>
  <si>
    <t>11</t>
  </si>
  <si>
    <t>[������� �� ������� �������, �����, �����] [������ ������������� (�������)] [345]</t>
  </si>
  <si>
    <t>12</t>
  </si>
  <si>
    <t>[������� �� ������� �������, �����, �����] [������ ���������� �������� (�������)] [345]</t>
  </si>
  <si>
    <t>13</t>
  </si>
  <si>
    <t>[������� �� ������� �������, �����, �����] [������ ���������� �������� (�������)] [345]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</si>
  <si>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</si>
  <si>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</si>
  <si>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</si>
  <si>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</si>
  <si>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</si>
  <si>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</si>
  <si>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</si>
  <si>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</si>
  <si>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</si>
  <si>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</si>
  <si>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</si>
  <si>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</si>
  <si>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</si>
  <si>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</si>
  <si>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</si>
  <si>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</si>
  <si>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</si>
  <si>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</si>
  <si>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</si>
  <si>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</si>
  <si>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������������� ����������������� ������, �������������</t>
  </si>
  <si>
    <t>������� ��������.���������� �05-12�/2023 �� 11.12.2023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</si>
  <si>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</si>
  <si>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</si>
  <si>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</si>
  <si>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</si>
  <si>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</si>
  <si>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</si>
  <si>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���������� 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</si>
  <si>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13.12.2023</t>
  </si>
  <si>
    <t>��� ����������� �����������: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</si>
  <si>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</si>
  <si>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</si>
  <si>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</si>
  <si>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</si>
  <si>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</si>
  <si>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</si>
  <si>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</si>
  <si>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</t>
  </si>
  <si>
    <t>��������� (+/-)</t>
  </si>
  <si>
    <t>�����������</t>
  </si>
  <si>
    <t>���������� �������������� ��������������� �������� ���������� ���������� �� ����������� ����� ������ (������ ��������, ������-������������� ���� (���� ���������� �������������))</t>
  </si>
  <si>
    <t>������, ������ �� ���������� ��������� (��� 244)</t>
  </si>
  <si>
    <t>�������������� ������������� ����� �� ��������� 1 ���������</t>
  </si>
  <si>
    <t>���������� �������������� ��������������� �������� ���������� ���������� �� ����������� ����� ������ (������ ��������, ���� ����������������� ����������� ����������)</t>
  </si>
  <si>
    <t>���������� �������������� ��������������� �������� ���������� ���������� �� ����������� ����� ������ (������ ��������, ���� ������� ����������� ����������)</t>
  </si>
  <si>
    <t>���������� �������������� ��������������� �������� ���������� ���������� �� ����������� ����� ������ (������ ��������, ���� ��������� ����������)</t>
  </si>
  <si>
    <t>������ ������, ������ (��� 113)</t>
  </si>
  <si>
    <t>������ ������, ������ (��� 112) (������� �����������)</t>
  </si>
  <si>
    <t>�������� �� ���� ����</t>
  </si>
  <si>
    <t>345</t>
  </si>
  <si>
    <t>172030�590-1101.17 2 03 0�590.612</t>
  </si>
  <si>
    <t>���������� ��������� ������� ��������� (��� 244) ��</t>
  </si>
  <si>
    <t>(����������� �� ��������)</t>
  </si>
  <si>
    <t>���������� ����� ������������</t>
  </si>
  <si>
    <t>��������� �����������</t>
  </si>
  <si>
    <t>������������ ����������� �����������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</si>
  <si>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</si>
  <si>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</si>
  <si>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</si>
  <si>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</si>
  <si>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</si>
  <si>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</si>
  <si>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</si>
  <si>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</si>
  <si>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</si>
  <si>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PURCH2020_PFHDPLAN_DIFF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</si>
  <si>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</si>
  <si>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</si>
  <si>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</si>
  <si>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</si>
  <si>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</si>
  <si>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PURCHASES2020_EXP_DIFF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</si>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</sst>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center" vertical="center" wrapText="1"/>
      <protection locked="0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4" fontId="19" fillId="21" borderId="19" applyBorder="0">
      <alignment horizontal="right" vertical="center" wrapText="1" indent="1"/>
    </xf>
    <xf numFmtId="4" fontId="20" fillId="22" borderId="20" applyBorder="0">
      <alignment horizontal="right" vertical="center" wrapText="1" indent="1"/>
    </xf>
    <xf numFmtId="0" fontId="21" fillId="23" borderId="21" applyBorder="0">
      <alignment horizontal="center" vertical="center" wrapText="1"/>
    </xf>
    <xf numFmtId="4" fontId="22" fillId="24" borderId="22" applyBorder="0">
      <alignment horizontal="right" vertical="center" wrapText="1" inden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center_str_small" xfId="9"/>
    <cellStyle name="border_center_str" xfId="10"/>
    <cellStyle name="border_left_str" xfId="11"/>
    <cellStyle name="border_bold_center_str" xfId="12"/>
    <cellStyle name="bottom_center_str" xfId="13"/>
    <cellStyle name="border_bold_left_str" xfId="14"/>
    <cellStyle name="formula_center_str" xfId="15"/>
    <cellStyle name="formula_left_str" xfId="16"/>
    <cellStyle name="border_italic_left_str" xfId="17"/>
    <cellStyle name="border_right_num" xfId="18"/>
    <cellStyle name="formula_left_num" xfId="19"/>
    <cellStyle name="border_bold_right_num" xfId="20"/>
    <cellStyle name="top_border_center_str" xfId="21"/>
    <cellStyle name="bold_border_right_num" xfId="22"/>
    <cellStyle name="right_str" xfId="23"/>
    <cellStyle name="bot_border_left_str" xfId="24"/>
    <cellStyle name="bold_border_center_str" xfId="25"/>
    <cellStyle name="bold_border_right_str" xfId="26"/>
    <cellStyle name="bold_border_left_str" xfId="27"/>
    <cellStyle name="bold_ecp1" xfId="28"/>
    <cellStyle name="bold_ecp2" xfId="29"/>
    <cellStyle name="bold_ecp3" xfId="30"/>
    <cellStyle name="border_bold_right_str" xfId="31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4" t="s">
        <v>0</v>
      </c>
      <c r="B2" s="4"/>
      <c r="C2" s="4"/>
      <c r="D2" s="4"/>
      <c r="E2" s="0"/>
      <c r="F2" s="0"/>
      <c r="G2" s="0"/>
      <c r="H2" s="0"/>
      <c r="I2" s="0"/>
      <c r="J2" s="0"/>
      <c r="K2" s="4" t="s">
        <v>1</v>
      </c>
      <c r="L2" s="4"/>
      <c r="M2" s="4"/>
    </row>
    <row r="3" ht="30" customHeight="1">
      <c r="A3" s="13" t="s">
        <v>2</v>
      </c>
      <c r="B3" s="13"/>
      <c r="C3" s="13"/>
      <c r="D3" s="13"/>
      <c r="E3" s="0"/>
      <c r="F3" s="0"/>
      <c r="G3" s="0"/>
      <c r="H3" s="0"/>
      <c r="I3" s="0"/>
      <c r="J3" s="0"/>
      <c r="K3" s="13" t="s">
        <v>3</v>
      </c>
      <c r="L3" s="13"/>
      <c r="M3" s="13"/>
    </row>
    <row r="4" ht="15" customHeight="1">
      <c r="A4" s="9" t="s">
        <v>4</v>
      </c>
      <c r="B4" s="9"/>
      <c r="C4" s="9"/>
      <c r="D4" s="9"/>
      <c r="E4" s="0"/>
      <c r="F4" s="0"/>
      <c r="G4" s="0"/>
      <c r="H4" s="0"/>
      <c r="I4" s="0"/>
      <c r="J4" s="0"/>
      <c r="K4" s="9" t="s">
        <v>5</v>
      </c>
      <c r="L4" s="9"/>
      <c r="M4" s="9"/>
    </row>
    <row r="5" ht="30" customHeight="1">
      <c r="A5" s="13"/>
      <c r="B5" s="13" t="s">
        <v>6</v>
      </c>
      <c r="C5" s="13"/>
      <c r="D5" s="13"/>
      <c r="E5" s="0"/>
      <c r="F5" s="0"/>
      <c r="G5" s="0"/>
      <c r="H5" s="0"/>
      <c r="I5" s="0"/>
      <c r="J5" s="0"/>
      <c r="K5" s="13"/>
      <c r="L5" s="13" t="s">
        <v>7</v>
      </c>
      <c r="M5" s="13"/>
    </row>
    <row r="6" ht="15" customHeight="1">
      <c r="A6" s="9" t="s">
        <v>8</v>
      </c>
      <c r="B6" s="9" t="s">
        <v>9</v>
      </c>
      <c r="C6" s="9"/>
      <c r="D6" s="9"/>
      <c r="E6" s="0"/>
      <c r="F6" s="0"/>
      <c r="G6" s="0"/>
      <c r="H6" s="0"/>
      <c r="I6" s="0"/>
      <c r="J6" s="0"/>
      <c r="K6" s="9" t="s">
        <v>8</v>
      </c>
      <c r="L6" s="9" t="s">
        <v>9</v>
      </c>
      <c r="M6" s="9"/>
    </row>
    <row r="7" ht="30" customHeight="1">
      <c r="A7" s="6" t="s">
        <v>10</v>
      </c>
      <c r="B7" s="6"/>
      <c r="C7" s="6"/>
      <c r="D7" s="6"/>
      <c r="E7" s="0"/>
      <c r="F7" s="0"/>
      <c r="G7" s="0"/>
      <c r="H7" s="0"/>
      <c r="I7" s="0"/>
      <c r="J7" s="0"/>
      <c r="K7" s="6" t="s">
        <v>10</v>
      </c>
      <c r="L7" s="6"/>
      <c r="M7" s="6"/>
    </row>
    <row r="8" ht="20" customHeight="1">
      <c r="A8" s="0"/>
      <c r="B8" s="0"/>
      <c r="C8" s="0"/>
      <c r="D8" s="0"/>
      <c r="E8" s="0"/>
      <c r="F8" s="0"/>
      <c r="G8" s="0"/>
      <c r="H8" s="0"/>
      <c r="I8" s="0"/>
      <c r="J8" s="0"/>
      <c r="K8" s="6" t="s">
        <v>11</v>
      </c>
      <c r="L8" s="6"/>
      <c r="M8" s="6"/>
    </row>
    <row r="9" ht="20" customHeight="1">
</row>
    <row r="10" ht="30" customHeight="1">
      <c r="A10" s="1" t="s">
        <v>12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ht="30" customHeight="1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0"/>
      <c r="B12" s="0"/>
      <c r="C12" s="0"/>
      <c r="D12" s="0"/>
      <c r="E12" s="0"/>
      <c r="F12" s="0"/>
      <c r="G12" s="0"/>
      <c r="H12" s="6"/>
      <c r="I12" s="6"/>
      <c r="J12" s="6"/>
      <c r="K12" s="0"/>
      <c r="L12" s="6"/>
      <c r="M12" s="10" t="s">
        <v>14</v>
      </c>
    </row>
    <row r="13" ht="30" customHeight="1">
      <c r="A13" s="0"/>
      <c r="B13" s="0"/>
      <c r="C13" s="0"/>
      <c r="D13" s="0"/>
      <c r="E13" s="0"/>
      <c r="F13" s="6" t="s">
        <v>15</v>
      </c>
      <c r="G13" s="6"/>
      <c r="H13" s="13" t="s">
        <v>16</v>
      </c>
      <c r="I13" s="13"/>
      <c r="J13" s="0"/>
      <c r="K13" s="0"/>
      <c r="L13" s="7" t="s">
        <v>17</v>
      </c>
      <c r="M13" s="10" t="s">
        <v>16</v>
      </c>
    </row>
    <row r="14" ht="30" customHeight="1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  <c r="L14" s="7" t="s">
        <v>18</v>
      </c>
      <c r="M14" s="10" t="s">
        <v>19</v>
      </c>
    </row>
    <row r="15" ht="30" customHeight="1">
      <c r="A15" s="8" t="s">
        <v>20</v>
      </c>
      <c r="B15" s="8"/>
      <c r="C15" s="8"/>
      <c r="D15" s="8" t="s">
        <v>21</v>
      </c>
      <c r="E15" s="8"/>
      <c r="F15" s="8"/>
      <c r="G15" s="8"/>
      <c r="H15" s="8"/>
      <c r="I15" s="8"/>
      <c r="J15" s="8"/>
      <c r="K15" s="8"/>
      <c r="L15" s="7" t="s">
        <v>22</v>
      </c>
      <c r="M15" s="10" t="s">
        <v>23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7" t="s">
        <v>18</v>
      </c>
      <c r="M16" s="10" t="s">
        <v>24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7" t="s">
        <v>25</v>
      </c>
      <c r="M17" s="10" t="s">
        <v>26</v>
      </c>
    </row>
    <row r="18" ht="30" customHeight="1">
      <c r="A18" s="8" t="s">
        <v>27</v>
      </c>
      <c r="B18" s="8"/>
      <c r="C18" s="8"/>
      <c r="D18" s="8" t="s">
        <v>28</v>
      </c>
      <c r="E18" s="8"/>
      <c r="F18" s="8"/>
      <c r="G18" s="8"/>
      <c r="H18" s="8"/>
      <c r="I18" s="8"/>
      <c r="J18" s="8"/>
      <c r="K18" s="8"/>
      <c r="L18" s="7" t="s">
        <v>29</v>
      </c>
      <c r="M18" s="10" t="s">
        <v>30</v>
      </c>
    </row>
    <row r="19" ht="30" customHeight="1">
      <c r="A19" s="8" t="s">
        <v>31</v>
      </c>
      <c r="B19" s="8"/>
      <c r="C19" s="8"/>
      <c r="D19" s="8" t="s">
        <v>32</v>
      </c>
      <c r="E19" s="8"/>
      <c r="F19" s="8"/>
      <c r="G19" s="8"/>
      <c r="H19" s="8"/>
      <c r="I19" s="8"/>
      <c r="J19" s="8"/>
      <c r="K19" s="8"/>
      <c r="L19" s="7" t="s">
        <v>33</v>
      </c>
      <c r="M19" s="10" t="s">
        <v>34</v>
      </c>
    </row>
    <row r="20" ht="15" customHeight="1">
</row>
    <row r="21" ht="20" customHeight="1">
      <c r="A21" s="0"/>
      <c r="B21" s="28" t="s">
        <v>35</v>
      </c>
      <c r="C21" s="28"/>
      <c r="D21" s="28"/>
      <c r="E21" s="28"/>
      <c r="F21" s="28"/>
      <c r="G21" s="28"/>
      <c r="H21" s="0"/>
      <c r="I21" s="28" t="s">
        <v>35</v>
      </c>
      <c r="J21" s="28"/>
      <c r="K21" s="28"/>
      <c r="L21" s="28"/>
      <c r="M21" s="28"/>
    </row>
    <row r="22" ht="20" customHeight="1">
      <c r="A22" s="0"/>
      <c r="B22" s="29" t="s">
        <v>36</v>
      </c>
      <c r="C22" s="29"/>
      <c r="D22" s="29"/>
      <c r="E22" s="29"/>
      <c r="F22" s="29"/>
      <c r="G22" s="29"/>
      <c r="H22" s="0"/>
      <c r="I22" s="29" t="s">
        <v>37</v>
      </c>
      <c r="J22" s="29"/>
      <c r="K22" s="29"/>
      <c r="L22" s="29"/>
      <c r="M22" s="29"/>
    </row>
    <row r="23" ht="20" customHeight="1">
      <c r="A23" s="0"/>
      <c r="B23" s="29" t="s">
        <v>38</v>
      </c>
      <c r="C23" s="29"/>
      <c r="D23" s="29"/>
      <c r="E23" s="29"/>
      <c r="F23" s="29"/>
      <c r="G23" s="29"/>
      <c r="H23" s="0"/>
      <c r="I23" s="29" t="s">
        <v>39</v>
      </c>
      <c r="J23" s="29"/>
      <c r="K23" s="29"/>
      <c r="L23" s="29"/>
      <c r="M23" s="29"/>
    </row>
    <row r="24" ht="20" customHeight="1">
      <c r="A24" s="0"/>
      <c r="B24" s="29" t="s">
        <v>40</v>
      </c>
      <c r="C24" s="29"/>
      <c r="D24" s="29"/>
      <c r="E24" s="29"/>
      <c r="F24" s="29"/>
      <c r="G24" s="29"/>
      <c r="H24" s="0"/>
      <c r="I24" s="29" t="s">
        <v>41</v>
      </c>
      <c r="J24" s="29"/>
      <c r="K24" s="29"/>
      <c r="L24" s="29"/>
      <c r="M24" s="29"/>
    </row>
    <row r="25" ht="20" customHeight="1">
      <c r="A25" s="0"/>
      <c r="B25" s="29" t="s">
        <v>42</v>
      </c>
      <c r="C25" s="29"/>
      <c r="D25" s="29"/>
      <c r="E25" s="29"/>
      <c r="F25" s="29"/>
      <c r="G25" s="29"/>
      <c r="H25" s="0"/>
      <c r="I25" s="29" t="s">
        <v>43</v>
      </c>
      <c r="J25" s="29"/>
      <c r="K25" s="29"/>
      <c r="L25" s="29"/>
      <c r="M25" s="29"/>
    </row>
    <row r="26" ht="20" customHeight="1">
      <c r="A26" s="0"/>
      <c r="B26" s="29" t="s">
        <v>44</v>
      </c>
      <c r="C26" s="29"/>
      <c r="D26" s="29"/>
      <c r="E26" s="29"/>
      <c r="F26" s="29"/>
      <c r="G26" s="29"/>
      <c r="H26" s="0"/>
      <c r="I26" s="29" t="s">
        <v>44</v>
      </c>
      <c r="J26" s="29"/>
      <c r="K26" s="29"/>
      <c r="L26" s="29"/>
      <c r="M26" s="29"/>
    </row>
    <row r="27" ht="20" customHeight="1">
      <c r="A27" s="0"/>
      <c r="B27" s="30" t="s">
        <v>45</v>
      </c>
      <c r="C27" s="30"/>
      <c r="D27" s="30"/>
      <c r="E27" s="30"/>
      <c r="F27" s="30"/>
      <c r="G27" s="30"/>
      <c r="H27" s="0"/>
      <c r="I27" s="30" t="s">
        <v>46</v>
      </c>
      <c r="J27" s="30"/>
      <c r="K27" s="30"/>
      <c r="L27" s="30"/>
      <c r="M27" s="30"/>
    </row>
  </sheetData>
  <sheetProtection password="A213" sheet="1" objects="1" scenarios="1"/>
  <mergeCells>
    <mergeCell ref="A2:D2"/>
    <mergeCell ref="K2:M2"/>
    <mergeCell ref="A3:D3"/>
    <mergeCell ref="K3:M3"/>
    <mergeCell ref="A4:D4"/>
    <mergeCell ref="K4:M4"/>
    <mergeCell ref="B5:D5"/>
    <mergeCell ref="L5:M5"/>
    <mergeCell ref="B6:D6"/>
    <mergeCell ref="L6:M6"/>
    <mergeCell ref="A7:D7"/>
    <mergeCell ref="K7:M7"/>
    <mergeCell ref="K8:M8"/>
    <mergeCell ref="A10:M10"/>
    <mergeCell ref="A11:M11"/>
    <mergeCell ref="H12:J12"/>
    <mergeCell ref="F13:G13"/>
    <mergeCell ref="H13:I13"/>
    <mergeCell ref="A15:C15"/>
    <mergeCell ref="D15:K15"/>
    <mergeCell ref="A18:C18"/>
    <mergeCell ref="D18:K18"/>
    <mergeCell ref="A19:C19"/>
    <mergeCell ref="D19:K19"/>
    <mergeCell ref="B21:G21"/>
    <mergeCell ref="I21:M21"/>
    <mergeCell ref="B22:G22"/>
    <mergeCell ref="I22:M22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&amp;K00-00923253.BIY.279398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4" t="s">
        <v>47</v>
      </c>
      <c r="B2" s="4"/>
      <c r="C2" s="4"/>
      <c r="D2" s="4"/>
      <c r="E2" s="4"/>
      <c r="F2" s="4"/>
      <c r="G2" s="4"/>
    </row>
    <row r="3" ht="15" customHeight="1">
</row>
    <row r="4" ht="40" customHeight="1">
      <c r="A4" s="10" t="s">
        <v>48</v>
      </c>
      <c r="B4" s="10" t="s">
        <v>49</v>
      </c>
      <c r="C4" s="10" t="s">
        <v>50</v>
      </c>
      <c r="D4" s="10" t="s">
        <v>51</v>
      </c>
      <c r="E4" s="10" t="s">
        <v>52</v>
      </c>
      <c r="F4" s="10"/>
      <c r="G4" s="10"/>
    </row>
    <row r="5" ht="40" customHeight="1">
      <c r="A5" s="10"/>
      <c r="B5" s="10"/>
      <c r="C5" s="10"/>
      <c r="D5" s="10"/>
      <c r="E5" s="10" t="s">
        <v>53</v>
      </c>
      <c r="F5" s="10" t="s">
        <v>54</v>
      </c>
      <c r="G5" s="10" t="s">
        <v>55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ht="25" customHeight="1">
      <c r="A7" s="11" t="s">
        <v>56</v>
      </c>
      <c r="B7" s="10" t="s">
        <v>57</v>
      </c>
      <c r="C7" s="10" t="s">
        <v>58</v>
      </c>
      <c r="D7" s="10" t="s">
        <v>58</v>
      </c>
      <c r="E7" s="18">
        <v>7255.95</v>
      </c>
      <c r="F7" s="18">
        <v>0</v>
      </c>
      <c r="G7" s="18">
        <v>0</v>
      </c>
    </row>
    <row r="8" ht="25" customHeight="1">
      <c r="A8" s="11" t="s">
        <v>59</v>
      </c>
      <c r="B8" s="10" t="s">
        <v>60</v>
      </c>
      <c r="C8" s="10" t="s">
        <v>58</v>
      </c>
      <c r="D8" s="10" t="s">
        <v>61</v>
      </c>
      <c r="E8" s="18">
        <v>7255.95</v>
      </c>
      <c r="F8" s="18">
        <v>0</v>
      </c>
      <c r="G8" s="18">
        <v>0</v>
      </c>
    </row>
    <row r="9" ht="25" customHeight="1">
      <c r="A9" s="11" t="s">
        <v>62</v>
      </c>
      <c r="B9" s="10" t="s">
        <v>63</v>
      </c>
      <c r="C9" s="10" t="s">
        <v>58</v>
      </c>
      <c r="D9" s="10" t="s">
        <v>64</v>
      </c>
      <c r="E9" s="18">
        <v>0</v>
      </c>
      <c r="F9" s="18">
        <v>0</v>
      </c>
      <c r="G9" s="18">
        <v>0</v>
      </c>
    </row>
    <row r="10" ht="25" customHeight="1">
      <c r="A10" s="11" t="s">
        <v>65</v>
      </c>
      <c r="B10" s="10" t="s">
        <v>66</v>
      </c>
      <c r="C10" s="10" t="s">
        <v>58</v>
      </c>
      <c r="D10" s="10" t="s">
        <v>67</v>
      </c>
      <c r="E10" s="18">
        <v>0</v>
      </c>
      <c r="F10" s="18">
        <v>0</v>
      </c>
      <c r="G10" s="18">
        <v>0</v>
      </c>
    </row>
    <row r="11" ht="25" customHeight="1">
      <c r="A11" s="11" t="s">
        <v>68</v>
      </c>
      <c r="B11" s="10" t="s">
        <v>69</v>
      </c>
      <c r="C11" s="10" t="s">
        <v>58</v>
      </c>
      <c r="D11" s="10" t="s">
        <v>70</v>
      </c>
      <c r="E11" s="18">
        <v>0</v>
      </c>
      <c r="F11" s="18">
        <v>0</v>
      </c>
      <c r="G11" s="18">
        <v>0</v>
      </c>
    </row>
    <row r="12" ht="25" customHeight="1">
      <c r="A12" s="11" t="s">
        <v>71</v>
      </c>
      <c r="B12" s="10" t="s">
        <v>72</v>
      </c>
      <c r="C12" s="10" t="s">
        <v>58</v>
      </c>
      <c r="D12" s="10" t="s">
        <v>58</v>
      </c>
      <c r="E12" s="18">
        <f>IF(ISNUMBER(E7),E7,0)+IF(ISNUMBER(E17),E17,0)+IF(ISNUMBER(E99),E99,0)-IF(ISNUMBER(E37),E37,0)-IF(ISNUMBER(E103),E103,0)</f>
      </c>
      <c r="F12" s="18">
        <f>IF(ISNUMBER(F7),F7,0)+IF(ISNUMBER(F17),F17,0)+IF(ISNUMBER(F99),F99,0)-IF(ISNUMBER(F37),F37,0)-IF(ISNUMBER(F103),F103,0)</f>
      </c>
      <c r="G12" s="18">
        <f>IF(ISNUMBER(G7),G7,0)+IF(ISNUMBER(G17),G17,0)+IF(ISNUMBER(G99),G99,0)-IF(ISNUMBER(G37),G37,0)-IF(ISNUMBER(G103),G103,0)</f>
      </c>
    </row>
    <row r="13" ht="25" customHeight="1">
      <c r="A13" s="11" t="s">
        <v>59</v>
      </c>
      <c r="B13" s="10" t="s">
        <v>73</v>
      </c>
      <c r="C13" s="10" t="s">
        <v>58</v>
      </c>
      <c r="D13" s="10" t="s">
        <v>61</v>
      </c>
      <c r="E13" s="18">
        <f>IF(ISNUMBER(E8),E8,0)+IF(ISNUMBER(E18),E18,0)+IF(ISNUMBER(E99),E99,0)-IF(ISNUMBER(E38),E38,0)-IF(ISNUMBER(E103),E103,0)</f>
      </c>
      <c r="F13" s="18">
        <f>IF(ISNUMBER(F8),F8,0)+IF(ISNUMBER(F18),F18,0)+IF(ISNUMBER(F99),F99,0)-IF(ISNUMBER(F38),F38,0)-IF(ISNUMBER(F103),F103,0)</f>
      </c>
      <c r="G13" s="18">
        <f>IF(ISNUMBER(G8),G8,0)+IF(ISNUMBER(G18),G18,0)+IF(ISNUMBER(G99),G99,0)-IF(ISNUMBER(G38),G38,0)-IF(ISNUMBER(G103),G103,0)</f>
      </c>
    </row>
    <row r="14" ht="25" customHeight="1">
      <c r="A14" s="11" t="s">
        <v>62</v>
      </c>
      <c r="B14" s="10" t="s">
        <v>74</v>
      </c>
      <c r="C14" s="10" t="s">
        <v>58</v>
      </c>
      <c r="D14" s="10" t="s">
        <v>64</v>
      </c>
      <c r="E14" s="18">
        <f>IF(ISNUMBER(E9),E9,0)+IF(ISNUMBER(E19),E19,0)-IF(ISNUMBER(E39),E39,0)</f>
      </c>
      <c r="F14" s="18">
        <f>IF(ISNUMBER(F9),F9,0)+IF(ISNUMBER(F19),F19,0)-IF(ISNUMBER(F39),F39,0)</f>
      </c>
      <c r="G14" s="18">
        <f>IF(ISNUMBER(G9),G9,0)+IF(ISNUMBER(G19),G19,0)-IF(ISNUMBER(G39),G39,0)</f>
      </c>
    </row>
    <row r="15" ht="25" customHeight="1">
      <c r="A15" s="11" t="s">
        <v>65</v>
      </c>
      <c r="B15" s="10" t="s">
        <v>75</v>
      </c>
      <c r="C15" s="10" t="s">
        <v>58</v>
      </c>
      <c r="D15" s="10" t="s">
        <v>67</v>
      </c>
      <c r="E15" s="18">
        <f>IF(ISNUMBER(E10),E10,0)+IF(ISNUMBER(E20),E20,0)-IF(ISNUMBER(E40),E40,0)</f>
      </c>
      <c r="F15" s="18">
        <f>IF(ISNUMBER(F10),F10,0)+IF(ISNUMBER(F20),F20,0)-IF(ISNUMBER(F40),F40,0)</f>
      </c>
      <c r="G15" s="18">
        <f>IF(ISNUMBER(G10),G10,0)+IF(ISNUMBER(G20),G20,0)-IF(ISNUMBER(G40),G40,0)</f>
      </c>
    </row>
    <row r="16" ht="25" customHeight="1">
      <c r="A16" s="11" t="s">
        <v>68</v>
      </c>
      <c r="B16" s="10" t="s">
        <v>76</v>
      </c>
      <c r="C16" s="10" t="s">
        <v>77</v>
      </c>
      <c r="D16" s="10" t="s">
        <v>70</v>
      </c>
      <c r="E16" s="18">
        <f>IF(ISNUMBER(E11),E11,0)+IF(ISNUMBER(E21),E21,0)-IF(ISNUMBER(E41),E41,0)</f>
      </c>
      <c r="F16" s="18">
        <f>IF(ISNUMBER(F11),F11,0)+IF(ISNUMBER(F21),F21,0)-IF(ISNUMBER(F41),F41,0)</f>
      </c>
      <c r="G16" s="18">
        <f>IF(ISNUMBER(G11),G11,0)+IF(ISNUMBER(G21),G21,0)-IF(ISNUMBER(G41),G41,0)</f>
      </c>
    </row>
    <row r="17" ht="25" customHeight="1">
      <c r="A17" s="11" t="s">
        <v>78</v>
      </c>
      <c r="B17" s="10" t="s">
        <v>79</v>
      </c>
      <c r="C17" s="10" t="s">
        <v>77</v>
      </c>
      <c r="D17" s="10" t="s">
        <v>80</v>
      </c>
      <c r="E17" s="18">
        <v>23126832.15</v>
      </c>
      <c r="F17" s="18">
        <v>21352732.15</v>
      </c>
      <c r="G17" s="18">
        <v>21352732.15</v>
      </c>
    </row>
    <row r="18" ht="25" customHeight="1">
      <c r="A18" s="11" t="s">
        <v>81</v>
      </c>
      <c r="B18" s="10" t="s">
        <v>82</v>
      </c>
      <c r="C18" s="10" t="s">
        <v>58</v>
      </c>
      <c r="D18" s="10" t="s">
        <v>61</v>
      </c>
      <c r="E18" s="18">
        <v>25000</v>
      </c>
      <c r="F18" s="18">
        <v>25000</v>
      </c>
      <c r="G18" s="18">
        <v>25000</v>
      </c>
    </row>
    <row r="19" ht="25" customHeight="1">
      <c r="A19" s="11" t="s">
        <v>83</v>
      </c>
      <c r="B19" s="10" t="s">
        <v>84</v>
      </c>
      <c r="C19" s="10" t="s">
        <v>58</v>
      </c>
      <c r="D19" s="10" t="s">
        <v>64</v>
      </c>
      <c r="E19" s="18">
        <v>21327732.15</v>
      </c>
      <c r="F19" s="18">
        <v>21327732.15</v>
      </c>
      <c r="G19" s="18">
        <v>21327732.15</v>
      </c>
    </row>
    <row r="20" ht="25" customHeight="1">
      <c r="A20" s="11" t="s">
        <v>85</v>
      </c>
      <c r="B20" s="10" t="s">
        <v>86</v>
      </c>
      <c r="C20" s="10" t="s">
        <v>58</v>
      </c>
      <c r="D20" s="10" t="s">
        <v>67</v>
      </c>
      <c r="E20" s="18">
        <v>1774100</v>
      </c>
      <c r="F20" s="18">
        <v>0</v>
      </c>
      <c r="G20" s="18">
        <v>0</v>
      </c>
    </row>
    <row r="21" ht="25" customHeight="1">
      <c r="A21" s="11" t="s">
        <v>87</v>
      </c>
      <c r="B21" s="10" t="s">
        <v>88</v>
      </c>
      <c r="C21" s="10" t="s">
        <v>58</v>
      </c>
      <c r="D21" s="10" t="s">
        <v>70</v>
      </c>
      <c r="E21" s="18">
        <v>0</v>
      </c>
      <c r="F21" s="18">
        <v>0</v>
      </c>
      <c r="G21" s="18">
        <v>0</v>
      </c>
    </row>
    <row r="22" ht="38" customHeight="1">
      <c r="A22" s="11" t="s">
        <v>89</v>
      </c>
      <c r="B22" s="10" t="s">
        <v>90</v>
      </c>
      <c r="C22" s="10" t="s">
        <v>91</v>
      </c>
      <c r="D22" s="10" t="s">
        <v>58</v>
      </c>
      <c r="E22" s="18">
        <v>0</v>
      </c>
      <c r="F22" s="18">
        <v>0</v>
      </c>
      <c r="G22" s="18">
        <v>0</v>
      </c>
    </row>
    <row r="23" ht="63" customHeight="1">
      <c r="A23" s="11" t="s">
        <v>92</v>
      </c>
      <c r="B23" s="10" t="s">
        <v>93</v>
      </c>
      <c r="C23" s="10" t="s">
        <v>94</v>
      </c>
      <c r="D23" s="10" t="s">
        <v>95</v>
      </c>
      <c r="E23" s="18">
        <v>21327732.15</v>
      </c>
      <c r="F23" s="18">
        <v>21327732.15</v>
      </c>
      <c r="G23" s="18">
        <v>21327732.15</v>
      </c>
    </row>
    <row r="24" ht="113" customHeight="1">
      <c r="A24" s="11" t="s">
        <v>96</v>
      </c>
      <c r="B24" s="10" t="s">
        <v>97</v>
      </c>
      <c r="C24" s="10" t="s">
        <v>94</v>
      </c>
      <c r="D24" s="10" t="s">
        <v>95</v>
      </c>
      <c r="E24" s="18">
        <v>21327732.15</v>
      </c>
      <c r="F24" s="18">
        <v>21327732.15</v>
      </c>
      <c r="G24" s="18">
        <v>21327732.15</v>
      </c>
    </row>
    <row r="25" ht="75" customHeight="1">
      <c r="A25" s="11" t="s">
        <v>98</v>
      </c>
      <c r="B25" s="10" t="s">
        <v>99</v>
      </c>
      <c r="C25" s="10" t="s">
        <v>94</v>
      </c>
      <c r="D25" s="10" t="s">
        <v>64</v>
      </c>
      <c r="E25" s="18">
        <v>0</v>
      </c>
      <c r="F25" s="18">
        <v>0</v>
      </c>
      <c r="G25" s="18">
        <v>0</v>
      </c>
    </row>
    <row r="26" ht="50" customHeight="1">
      <c r="A26" s="11" t="s">
        <v>100</v>
      </c>
      <c r="B26" s="10" t="s">
        <v>101</v>
      </c>
      <c r="C26" s="10" t="s">
        <v>102</v>
      </c>
      <c r="D26" s="10" t="s">
        <v>103</v>
      </c>
      <c r="E26" s="18">
        <v>0</v>
      </c>
      <c r="F26" s="18">
        <v>0</v>
      </c>
      <c r="G26" s="18">
        <v>0</v>
      </c>
    </row>
    <row r="27" ht="25" customHeight="1">
      <c r="A27" s="11" t="s">
        <v>104</v>
      </c>
      <c r="B27" s="10" t="s">
        <v>105</v>
      </c>
      <c r="C27" s="10" t="s">
        <v>102</v>
      </c>
      <c r="D27" s="10" t="s">
        <v>103</v>
      </c>
      <c r="E27" s="18" t="s">
        <v>106</v>
      </c>
      <c r="F27" s="18" t="s">
        <v>106</v>
      </c>
      <c r="G27" s="18" t="s">
        <v>106</v>
      </c>
    </row>
    <row r="28" ht="38" customHeight="1">
      <c r="A28" s="11" t="s">
        <v>107</v>
      </c>
      <c r="B28" s="10" t="s">
        <v>108</v>
      </c>
      <c r="C28" s="10" t="s">
        <v>109</v>
      </c>
      <c r="D28" s="10" t="s">
        <v>110</v>
      </c>
      <c r="E28" s="18">
        <v>1799100</v>
      </c>
      <c r="F28" s="18">
        <v>25000</v>
      </c>
      <c r="G28" s="18">
        <v>25000</v>
      </c>
    </row>
    <row r="29" ht="38" customHeight="1">
      <c r="A29" s="11" t="s">
        <v>111</v>
      </c>
      <c r="B29" s="10" t="s">
        <v>112</v>
      </c>
      <c r="C29" s="10" t="s">
        <v>109</v>
      </c>
      <c r="D29" s="10" t="s">
        <v>110</v>
      </c>
      <c r="E29" s="18">
        <v>1774100</v>
      </c>
      <c r="F29" s="18">
        <v>0</v>
      </c>
      <c r="G29" s="18">
        <v>0</v>
      </c>
    </row>
    <row r="30" ht="25" customHeight="1">
      <c r="A30" s="11" t="s">
        <v>113</v>
      </c>
      <c r="B30" s="10" t="s">
        <v>114</v>
      </c>
      <c r="C30" s="10" t="s">
        <v>109</v>
      </c>
      <c r="D30" s="10" t="s">
        <v>58</v>
      </c>
      <c r="E30" s="18">
        <v>0</v>
      </c>
      <c r="F30" s="18">
        <v>0</v>
      </c>
      <c r="G30" s="18">
        <v>0</v>
      </c>
    </row>
    <row r="31" ht="25" customHeight="1">
      <c r="A31" s="11" t="s">
        <v>115</v>
      </c>
      <c r="B31" s="10" t="s">
        <v>116</v>
      </c>
      <c r="C31" s="10" t="s">
        <v>109</v>
      </c>
      <c r="D31" s="10" t="s">
        <v>61</v>
      </c>
      <c r="E31" s="18">
        <v>25000</v>
      </c>
      <c r="F31" s="18">
        <v>25000</v>
      </c>
      <c r="G31" s="18">
        <v>25000</v>
      </c>
    </row>
    <row r="32" ht="25" customHeight="1">
      <c r="A32" s="11" t="s">
        <v>117</v>
      </c>
      <c r="B32" s="10" t="s">
        <v>118</v>
      </c>
      <c r="C32" s="10" t="s">
        <v>119</v>
      </c>
      <c r="D32" s="10" t="s">
        <v>58</v>
      </c>
      <c r="E32" s="18" t="s">
        <v>106</v>
      </c>
      <c r="F32" s="18" t="s">
        <v>106</v>
      </c>
      <c r="G32" s="18" t="s">
        <v>106</v>
      </c>
    </row>
    <row r="33" ht="38" customHeight="1">
      <c r="A33" s="11" t="s">
        <v>120</v>
      </c>
      <c r="B33" s="10" t="s">
        <v>121</v>
      </c>
      <c r="C33" s="10" t="s">
        <v>122</v>
      </c>
      <c r="D33" s="10" t="s">
        <v>61</v>
      </c>
      <c r="E33" s="18">
        <v>0</v>
      </c>
      <c r="F33" s="18">
        <v>0</v>
      </c>
      <c r="G33" s="18">
        <v>0</v>
      </c>
    </row>
    <row r="34" ht="38" customHeight="1">
      <c r="A34" s="11" t="s">
        <v>123</v>
      </c>
      <c r="B34" s="10" t="s">
        <v>124</v>
      </c>
      <c r="C34" s="10" t="s">
        <v>58</v>
      </c>
      <c r="D34" s="10" t="s">
        <v>58</v>
      </c>
      <c r="E34" s="18">
        <v>0</v>
      </c>
      <c r="F34" s="18">
        <v>0</v>
      </c>
      <c r="G34" s="18">
        <v>0</v>
      </c>
    </row>
    <row r="35" ht="63" customHeight="1">
      <c r="A35" s="11" t="s">
        <v>125</v>
      </c>
      <c r="B35" s="10" t="s">
        <v>126</v>
      </c>
      <c r="C35" s="10" t="s">
        <v>127</v>
      </c>
      <c r="D35" s="10" t="s">
        <v>61</v>
      </c>
      <c r="E35" s="18">
        <v>0</v>
      </c>
      <c r="F35" s="18">
        <v>0</v>
      </c>
      <c r="G35" s="18">
        <v>0</v>
      </c>
    </row>
    <row r="36" ht="50" customHeight="1">
      <c r="A36" s="11" t="s">
        <v>128</v>
      </c>
      <c r="B36" s="10" t="s">
        <v>129</v>
      </c>
      <c r="C36" s="10" t="s">
        <v>127</v>
      </c>
      <c r="D36" s="10" t="s">
        <v>70</v>
      </c>
      <c r="E36" s="18">
        <v>0</v>
      </c>
      <c r="F36" s="18">
        <v>0</v>
      </c>
      <c r="G36" s="18">
        <v>0</v>
      </c>
    </row>
    <row r="37" ht="25" customHeight="1">
      <c r="A37" s="11" t="s">
        <v>130</v>
      </c>
      <c r="B37" s="10" t="s">
        <v>131</v>
      </c>
      <c r="C37" s="10" t="s">
        <v>58</v>
      </c>
      <c r="D37" s="10" t="s">
        <v>132</v>
      </c>
      <c r="E37" s="18">
        <v>23134088.1</v>
      </c>
      <c r="F37" s="18">
        <v>21359988.1</v>
      </c>
      <c r="G37" s="18">
        <v>21359988.1</v>
      </c>
    </row>
    <row r="38" ht="25" customHeight="1">
      <c r="A38" s="11" t="s">
        <v>133</v>
      </c>
      <c r="B38" s="10" t="s">
        <v>134</v>
      </c>
      <c r="C38" s="10" t="s">
        <v>58</v>
      </c>
      <c r="D38" s="10" t="s">
        <v>61</v>
      </c>
      <c r="E38" s="18">
        <v>32255.95</v>
      </c>
      <c r="F38" s="18">
        <v>32255.95</v>
      </c>
      <c r="G38" s="18">
        <v>32255.95</v>
      </c>
    </row>
    <row r="39" ht="25" customHeight="1">
      <c r="A39" s="11" t="s">
        <v>135</v>
      </c>
      <c r="B39" s="10" t="s">
        <v>136</v>
      </c>
      <c r="C39" s="10" t="s">
        <v>58</v>
      </c>
      <c r="D39" s="10" t="s">
        <v>64</v>
      </c>
      <c r="E39" s="18">
        <v>21327732.15</v>
      </c>
      <c r="F39" s="18">
        <v>21327732.15</v>
      </c>
      <c r="G39" s="18">
        <v>21327732.15</v>
      </c>
    </row>
    <row r="40" ht="25" customHeight="1">
      <c r="A40" s="11" t="s">
        <v>137</v>
      </c>
      <c r="B40" s="10" t="s">
        <v>138</v>
      </c>
      <c r="C40" s="10" t="s">
        <v>58</v>
      </c>
      <c r="D40" s="10" t="s">
        <v>67</v>
      </c>
      <c r="E40" s="18">
        <v>1774100</v>
      </c>
      <c r="F40" s="18">
        <v>0</v>
      </c>
      <c r="G40" s="18">
        <v>0</v>
      </c>
    </row>
    <row r="41" ht="25" customHeight="1">
      <c r="A41" s="11" t="s">
        <v>139</v>
      </c>
      <c r="B41" s="10" t="s">
        <v>140</v>
      </c>
      <c r="C41" s="10" t="s">
        <v>77</v>
      </c>
      <c r="D41" s="10" t="s">
        <v>70</v>
      </c>
      <c r="E41" s="18">
        <v>0</v>
      </c>
      <c r="F41" s="18">
        <v>0</v>
      </c>
      <c r="G41" s="18">
        <v>0</v>
      </c>
    </row>
    <row r="42" ht="38" customHeight="1">
      <c r="A42" s="11" t="s">
        <v>141</v>
      </c>
      <c r="B42" s="10" t="s">
        <v>142</v>
      </c>
      <c r="C42" s="10" t="s">
        <v>58</v>
      </c>
      <c r="D42" s="10" t="s">
        <v>58</v>
      </c>
      <c r="E42" s="18">
        <v>20486323.04</v>
      </c>
      <c r="F42" s="18">
        <v>20486323.04</v>
      </c>
      <c r="G42" s="18">
        <v>20486323.04</v>
      </c>
    </row>
    <row r="43" ht="38" customHeight="1">
      <c r="A43" s="11" t="s">
        <v>143</v>
      </c>
      <c r="B43" s="10" t="s">
        <v>144</v>
      </c>
      <c r="C43" s="10" t="s">
        <v>145</v>
      </c>
      <c r="D43" s="10" t="s">
        <v>146</v>
      </c>
      <c r="E43" s="18">
        <v>14282655.55</v>
      </c>
      <c r="F43" s="18">
        <v>14282655.55</v>
      </c>
      <c r="G43" s="18">
        <v>14282655.55</v>
      </c>
    </row>
    <row r="44" ht="50" customHeight="1">
      <c r="A44" s="11" t="s">
        <v>147</v>
      </c>
      <c r="B44" s="10" t="s">
        <v>148</v>
      </c>
      <c r="C44" s="10" t="s">
        <v>145</v>
      </c>
      <c r="D44" s="10" t="s">
        <v>149</v>
      </c>
      <c r="E44" s="18">
        <v>40764.24</v>
      </c>
      <c r="F44" s="18">
        <v>40764.24</v>
      </c>
      <c r="G44" s="18">
        <v>40764.24</v>
      </c>
    </row>
    <row r="45" ht="50" customHeight="1">
      <c r="A45" s="11" t="s">
        <v>150</v>
      </c>
      <c r="B45" s="10" t="s">
        <v>151</v>
      </c>
      <c r="C45" s="10" t="s">
        <v>152</v>
      </c>
      <c r="D45" s="10" t="s">
        <v>153</v>
      </c>
      <c r="E45" s="18">
        <v>0</v>
      </c>
      <c r="F45" s="18">
        <v>0</v>
      </c>
      <c r="G45" s="18">
        <v>0</v>
      </c>
    </row>
    <row r="46" ht="50" customHeight="1">
      <c r="A46" s="11" t="s">
        <v>150</v>
      </c>
      <c r="B46" s="10" t="s">
        <v>154</v>
      </c>
      <c r="C46" s="10" t="s">
        <v>152</v>
      </c>
      <c r="D46" s="10" t="s">
        <v>155</v>
      </c>
      <c r="E46" s="18">
        <v>498190.33</v>
      </c>
      <c r="F46" s="18">
        <v>498190.33</v>
      </c>
      <c r="G46" s="18">
        <v>498190.33</v>
      </c>
    </row>
    <row r="47" ht="50" customHeight="1">
      <c r="A47" s="11" t="s">
        <v>156</v>
      </c>
      <c r="B47" s="10" t="s">
        <v>157</v>
      </c>
      <c r="C47" s="10" t="s">
        <v>158</v>
      </c>
      <c r="D47" s="10" t="s">
        <v>155</v>
      </c>
      <c r="E47" s="18">
        <v>1383362.9</v>
      </c>
      <c r="F47" s="18">
        <v>1383362.9</v>
      </c>
      <c r="G47" s="18">
        <v>1383362.9</v>
      </c>
    </row>
    <row r="48" ht="25" customHeight="1">
      <c r="A48" s="11" t="s">
        <v>159</v>
      </c>
      <c r="B48" s="10" t="s">
        <v>160</v>
      </c>
      <c r="C48" s="10" t="s">
        <v>158</v>
      </c>
      <c r="D48" s="10" t="s">
        <v>161</v>
      </c>
      <c r="E48" s="18">
        <v>0</v>
      </c>
      <c r="F48" s="18">
        <v>0</v>
      </c>
      <c r="G48" s="18">
        <v>0</v>
      </c>
    </row>
    <row r="49" ht="75" customHeight="1">
      <c r="A49" s="11" t="s">
        <v>162</v>
      </c>
      <c r="B49" s="10" t="s">
        <v>163</v>
      </c>
      <c r="C49" s="10" t="s">
        <v>164</v>
      </c>
      <c r="D49" s="10" t="s">
        <v>165</v>
      </c>
      <c r="E49" s="18">
        <v>4281350.02</v>
      </c>
      <c r="F49" s="18">
        <v>4281350.02</v>
      </c>
      <c r="G49" s="18">
        <v>4281350.02</v>
      </c>
    </row>
    <row r="50" ht="38" customHeight="1">
      <c r="A50" s="11" t="s">
        <v>166</v>
      </c>
      <c r="B50" s="10" t="s">
        <v>167</v>
      </c>
      <c r="C50" s="10" t="s">
        <v>164</v>
      </c>
      <c r="D50" s="10" t="s">
        <v>165</v>
      </c>
      <c r="E50" s="18">
        <v>4281350.02</v>
      </c>
      <c r="F50" s="18">
        <v>4281350.02</v>
      </c>
      <c r="G50" s="18">
        <v>4281350.02</v>
      </c>
    </row>
    <row r="51" ht="25" customHeight="1">
      <c r="A51" s="11" t="s">
        <v>168</v>
      </c>
      <c r="B51" s="10" t="s">
        <v>169</v>
      </c>
      <c r="C51" s="10" t="s">
        <v>164</v>
      </c>
      <c r="D51" s="10" t="s">
        <v>77</v>
      </c>
      <c r="E51" s="18">
        <v>0</v>
      </c>
      <c r="F51" s="18">
        <v>0</v>
      </c>
      <c r="G51" s="18">
        <v>0</v>
      </c>
    </row>
    <row r="52" ht="50" customHeight="1">
      <c r="A52" s="11" t="s">
        <v>170</v>
      </c>
      <c r="B52" s="10" t="s">
        <v>171</v>
      </c>
      <c r="C52" s="10" t="s">
        <v>164</v>
      </c>
      <c r="D52" s="10" t="s">
        <v>172</v>
      </c>
      <c r="E52" s="18">
        <v>0</v>
      </c>
      <c r="F52" s="18">
        <v>0</v>
      </c>
      <c r="G52" s="18">
        <v>0</v>
      </c>
    </row>
    <row r="53" ht="50" customHeight="1">
      <c r="A53" s="11" t="s">
        <v>173</v>
      </c>
      <c r="B53" s="10" t="s">
        <v>174</v>
      </c>
      <c r="C53" s="10" t="s">
        <v>95</v>
      </c>
      <c r="D53" s="10" t="s">
        <v>61</v>
      </c>
      <c r="E53" s="18">
        <v>0</v>
      </c>
      <c r="F53" s="18">
        <v>0</v>
      </c>
      <c r="G53" s="18">
        <v>0</v>
      </c>
    </row>
    <row r="54" ht="50" customHeight="1">
      <c r="A54" s="11" t="s">
        <v>175</v>
      </c>
      <c r="B54" s="10" t="s">
        <v>176</v>
      </c>
      <c r="C54" s="10" t="s">
        <v>177</v>
      </c>
      <c r="D54" s="10" t="s">
        <v>64</v>
      </c>
      <c r="E54" s="18">
        <v>0</v>
      </c>
      <c r="F54" s="18">
        <v>0</v>
      </c>
      <c r="G54" s="18">
        <v>0</v>
      </c>
    </row>
    <row r="55" ht="50" customHeight="1">
      <c r="A55" s="11" t="s">
        <v>178</v>
      </c>
      <c r="B55" s="10" t="s">
        <v>179</v>
      </c>
      <c r="C55" s="10" t="s">
        <v>180</v>
      </c>
      <c r="D55" s="10" t="s">
        <v>61</v>
      </c>
      <c r="E55" s="18">
        <v>0</v>
      </c>
      <c r="F55" s="18">
        <v>0</v>
      </c>
      <c r="G55" s="18">
        <v>0</v>
      </c>
    </row>
    <row r="56" ht="75" customHeight="1">
      <c r="A56" s="11" t="s">
        <v>181</v>
      </c>
      <c r="B56" s="10" t="s">
        <v>182</v>
      </c>
      <c r="C56" s="10" t="s">
        <v>183</v>
      </c>
      <c r="D56" s="10" t="s">
        <v>77</v>
      </c>
      <c r="E56" s="18">
        <v>0</v>
      </c>
      <c r="F56" s="18">
        <v>0</v>
      </c>
      <c r="G56" s="18">
        <v>0</v>
      </c>
    </row>
    <row r="57" ht="38" customHeight="1">
      <c r="A57" s="11" t="s">
        <v>184</v>
      </c>
      <c r="B57" s="10" t="s">
        <v>185</v>
      </c>
      <c r="C57" s="10" t="s">
        <v>183</v>
      </c>
      <c r="D57" s="10" t="s">
        <v>77</v>
      </c>
      <c r="E57" s="18">
        <v>0</v>
      </c>
      <c r="F57" s="18">
        <v>0</v>
      </c>
      <c r="G57" s="18">
        <v>0</v>
      </c>
    </row>
    <row r="58" ht="25" customHeight="1">
      <c r="A58" s="11" t="s">
        <v>186</v>
      </c>
      <c r="B58" s="10" t="s">
        <v>187</v>
      </c>
      <c r="C58" s="10" t="s">
        <v>188</v>
      </c>
      <c r="D58" s="10" t="s">
        <v>58</v>
      </c>
      <c r="E58" s="18">
        <v>0</v>
      </c>
      <c r="F58" s="18">
        <v>0</v>
      </c>
      <c r="G58" s="18">
        <v>0</v>
      </c>
    </row>
    <row r="59" ht="63" customHeight="1">
      <c r="A59" s="11" t="s">
        <v>189</v>
      </c>
      <c r="B59" s="10" t="s">
        <v>190</v>
      </c>
      <c r="C59" s="10" t="s">
        <v>191</v>
      </c>
      <c r="D59" s="10" t="s">
        <v>58</v>
      </c>
      <c r="E59" s="18">
        <v>0</v>
      </c>
      <c r="F59" s="18">
        <v>0</v>
      </c>
      <c r="G59" s="18">
        <v>0</v>
      </c>
    </row>
    <row r="60" ht="63" customHeight="1">
      <c r="A60" s="11" t="s">
        <v>192</v>
      </c>
      <c r="B60" s="10" t="s">
        <v>193</v>
      </c>
      <c r="C60" s="10" t="s">
        <v>194</v>
      </c>
      <c r="D60" s="10" t="s">
        <v>61</v>
      </c>
      <c r="E60" s="18">
        <v>0</v>
      </c>
      <c r="F60" s="18">
        <v>0</v>
      </c>
      <c r="G60" s="18">
        <v>0</v>
      </c>
    </row>
    <row r="61" ht="63" customHeight="1">
      <c r="A61" s="11" t="s">
        <v>192</v>
      </c>
      <c r="B61" s="10" t="s">
        <v>195</v>
      </c>
      <c r="C61" s="10" t="s">
        <v>196</v>
      </c>
      <c r="D61" s="10" t="s">
        <v>77</v>
      </c>
      <c r="E61" s="18">
        <v>0</v>
      </c>
      <c r="F61" s="18">
        <v>0</v>
      </c>
      <c r="G61" s="18">
        <v>0</v>
      </c>
    </row>
    <row r="62" ht="100" customHeight="1">
      <c r="A62" s="11" t="s">
        <v>197</v>
      </c>
      <c r="B62" s="10" t="s">
        <v>198</v>
      </c>
      <c r="C62" s="10" t="s">
        <v>199</v>
      </c>
      <c r="D62" s="10" t="s">
        <v>64</v>
      </c>
      <c r="E62" s="18">
        <v>0</v>
      </c>
      <c r="F62" s="18">
        <v>0</v>
      </c>
      <c r="G62" s="18">
        <v>0</v>
      </c>
    </row>
    <row r="63" ht="25" customHeight="1">
      <c r="A63" s="11" t="s">
        <v>200</v>
      </c>
      <c r="B63" s="10" t="s">
        <v>201</v>
      </c>
      <c r="C63" s="10" t="s">
        <v>202</v>
      </c>
      <c r="D63" s="10" t="s">
        <v>77</v>
      </c>
      <c r="E63" s="18">
        <v>0</v>
      </c>
      <c r="F63" s="18">
        <v>0</v>
      </c>
      <c r="G63" s="18">
        <v>0</v>
      </c>
    </row>
    <row r="64" ht="25" customHeight="1">
      <c r="A64" s="11" t="s">
        <v>203</v>
      </c>
      <c r="B64" s="10" t="s">
        <v>204</v>
      </c>
      <c r="C64" s="10" t="s">
        <v>205</v>
      </c>
      <c r="D64" s="10" t="s">
        <v>206</v>
      </c>
      <c r="E64" s="18">
        <v>0</v>
      </c>
      <c r="F64" s="18">
        <v>0</v>
      </c>
      <c r="G64" s="18">
        <v>0</v>
      </c>
    </row>
    <row r="65" ht="38" customHeight="1">
      <c r="A65" s="11" t="s">
        <v>207</v>
      </c>
      <c r="B65" s="10" t="s">
        <v>208</v>
      </c>
      <c r="C65" s="10" t="s">
        <v>209</v>
      </c>
      <c r="D65" s="10" t="s">
        <v>210</v>
      </c>
      <c r="E65" s="18">
        <v>0</v>
      </c>
      <c r="F65" s="18">
        <v>0</v>
      </c>
      <c r="G65" s="18">
        <v>0</v>
      </c>
    </row>
    <row r="66" ht="75" customHeight="1">
      <c r="A66" s="11" t="s">
        <v>211</v>
      </c>
      <c r="B66" s="10" t="s">
        <v>212</v>
      </c>
      <c r="C66" s="10" t="s">
        <v>213</v>
      </c>
      <c r="D66" s="10" t="s">
        <v>58</v>
      </c>
      <c r="E66" s="18">
        <v>0</v>
      </c>
      <c r="F66" s="18">
        <v>0</v>
      </c>
      <c r="G66" s="18">
        <v>0</v>
      </c>
    </row>
    <row r="67" ht="50" customHeight="1">
      <c r="A67" s="11" t="s">
        <v>214</v>
      </c>
      <c r="B67" s="10" t="s">
        <v>215</v>
      </c>
      <c r="C67" s="10" t="s">
        <v>216</v>
      </c>
      <c r="D67" s="10" t="s">
        <v>217</v>
      </c>
      <c r="E67" s="18">
        <v>0</v>
      </c>
      <c r="F67" s="18">
        <v>0</v>
      </c>
      <c r="G67" s="18">
        <v>0</v>
      </c>
    </row>
    <row r="68" ht="50" customHeight="1">
      <c r="A68" s="11" t="s">
        <v>218</v>
      </c>
      <c r="B68" s="10" t="s">
        <v>219</v>
      </c>
      <c r="C68" s="10" t="s">
        <v>77</v>
      </c>
      <c r="D68" s="10" t="s">
        <v>77</v>
      </c>
      <c r="E68" s="18">
        <v>0</v>
      </c>
      <c r="F68" s="18">
        <v>0</v>
      </c>
      <c r="G68" s="18">
        <v>0</v>
      </c>
    </row>
    <row r="69" ht="38" customHeight="1">
      <c r="A69" s="11" t="s">
        <v>220</v>
      </c>
      <c r="B69" s="10" t="s">
        <v>221</v>
      </c>
      <c r="C69" s="10" t="s">
        <v>222</v>
      </c>
      <c r="D69" s="10" t="s">
        <v>61</v>
      </c>
      <c r="E69" s="18">
        <v>0</v>
      </c>
      <c r="F69" s="18">
        <v>0</v>
      </c>
      <c r="G69" s="18">
        <v>0</v>
      </c>
    </row>
    <row r="70" ht="25" customHeight="1">
      <c r="A70" s="11" t="s">
        <v>223</v>
      </c>
      <c r="B70" s="10" t="s">
        <v>224</v>
      </c>
      <c r="C70" s="10" t="s">
        <v>225</v>
      </c>
      <c r="D70" s="10" t="s">
        <v>61</v>
      </c>
      <c r="E70" s="18">
        <v>0</v>
      </c>
      <c r="F70" s="18">
        <v>0</v>
      </c>
      <c r="G70" s="18">
        <v>0</v>
      </c>
    </row>
    <row r="71" ht="75" customHeight="1">
      <c r="A71" s="11" t="s">
        <v>226</v>
      </c>
      <c r="B71" s="10" t="s">
        <v>227</v>
      </c>
      <c r="C71" s="10" t="s">
        <v>228</v>
      </c>
      <c r="D71" s="10" t="s">
        <v>64</v>
      </c>
      <c r="E71" s="18">
        <v>0</v>
      </c>
      <c r="F71" s="18">
        <v>0</v>
      </c>
      <c r="G71" s="18">
        <v>0</v>
      </c>
    </row>
    <row r="72" ht="50" customHeight="1">
      <c r="A72" s="11" t="s">
        <v>229</v>
      </c>
      <c r="B72" s="10" t="s">
        <v>230</v>
      </c>
      <c r="C72" s="10" t="s">
        <v>122</v>
      </c>
      <c r="D72" s="10" t="s">
        <v>122</v>
      </c>
      <c r="E72" s="18">
        <v>0</v>
      </c>
      <c r="F72" s="18">
        <v>0</v>
      </c>
      <c r="G72" s="18">
        <v>0</v>
      </c>
    </row>
    <row r="73" ht="75" customHeight="1">
      <c r="A73" s="11" t="s">
        <v>231</v>
      </c>
      <c r="B73" s="10" t="s">
        <v>232</v>
      </c>
      <c r="C73" s="10" t="s">
        <v>233</v>
      </c>
      <c r="D73" s="10" t="s">
        <v>61</v>
      </c>
      <c r="E73" s="18">
        <v>0</v>
      </c>
      <c r="F73" s="18">
        <v>0</v>
      </c>
      <c r="G73" s="18">
        <v>0</v>
      </c>
    </row>
    <row r="74" ht="25" customHeight="1">
      <c r="A74" s="11" t="s">
        <v>234</v>
      </c>
      <c r="B74" s="10" t="s">
        <v>235</v>
      </c>
      <c r="C74" s="10" t="s">
        <v>122</v>
      </c>
      <c r="D74" s="10"/>
      <c r="E74" s="18">
        <v>2647765.06</v>
      </c>
      <c r="F74" s="18">
        <v>873665.06</v>
      </c>
      <c r="G74" s="18">
        <v>873665.06</v>
      </c>
    </row>
    <row r="75" ht="63" customHeight="1">
      <c r="A75" s="11" t="s">
        <v>236</v>
      </c>
      <c r="B75" s="10" t="s">
        <v>237</v>
      </c>
      <c r="C75" s="10" t="s">
        <v>238</v>
      </c>
      <c r="D75" s="10" t="s">
        <v>77</v>
      </c>
      <c r="E75" s="18">
        <v>0</v>
      </c>
      <c r="F75" s="18">
        <v>0</v>
      </c>
      <c r="G75" s="18">
        <v>0</v>
      </c>
    </row>
    <row r="76" ht="50" customHeight="1">
      <c r="A76" s="11" t="s">
        <v>239</v>
      </c>
      <c r="B76" s="10" t="s">
        <v>240</v>
      </c>
      <c r="C76" s="10" t="s">
        <v>241</v>
      </c>
      <c r="D76" s="10" t="s">
        <v>77</v>
      </c>
      <c r="E76" s="18">
        <v>0</v>
      </c>
      <c r="F76" s="18">
        <v>0</v>
      </c>
      <c r="G76" s="18">
        <v>0</v>
      </c>
    </row>
    <row r="77" ht="25" customHeight="1">
      <c r="A77" s="11" t="s">
        <v>242</v>
      </c>
      <c r="B77" s="10" t="s">
        <v>243</v>
      </c>
      <c r="C77" s="10" t="s">
        <v>241</v>
      </c>
      <c r="D77" s="10" t="s">
        <v>244</v>
      </c>
      <c r="E77" s="18">
        <v>0</v>
      </c>
      <c r="F77" s="18">
        <v>0</v>
      </c>
      <c r="G77" s="18">
        <v>0</v>
      </c>
    </row>
    <row r="78" ht="25" customHeight="1">
      <c r="A78" s="11" t="s">
        <v>245</v>
      </c>
      <c r="B78" s="10" t="s">
        <v>246</v>
      </c>
      <c r="C78" s="10" t="s">
        <v>241</v>
      </c>
      <c r="D78" s="10" t="s">
        <v>155</v>
      </c>
      <c r="E78" s="18">
        <v>0</v>
      </c>
      <c r="F78" s="18">
        <v>0</v>
      </c>
      <c r="G78" s="18">
        <v>0</v>
      </c>
    </row>
    <row r="79" ht="25" customHeight="1">
      <c r="A79" s="11" t="s">
        <v>247</v>
      </c>
      <c r="B79" s="10" t="s">
        <v>248</v>
      </c>
      <c r="C79" s="10" t="s">
        <v>241</v>
      </c>
      <c r="D79" s="10" t="s">
        <v>249</v>
      </c>
      <c r="E79" s="18">
        <v>0</v>
      </c>
      <c r="F79" s="18">
        <v>0</v>
      </c>
      <c r="G79" s="18">
        <v>0</v>
      </c>
    </row>
    <row r="80" ht="25" customHeight="1">
      <c r="A80" s="11" t="s">
        <v>250</v>
      </c>
      <c r="B80" s="10" t="s">
        <v>251</v>
      </c>
      <c r="C80" s="10" t="s">
        <v>252</v>
      </c>
      <c r="D80" s="10" t="s">
        <v>58</v>
      </c>
      <c r="E80" s="18">
        <v>2647765.06</v>
      </c>
      <c r="F80" s="18">
        <v>873665.06</v>
      </c>
      <c r="G80" s="18">
        <v>873665.06</v>
      </c>
    </row>
    <row r="81" ht="38" customHeight="1">
      <c r="A81" s="11" t="s">
        <v>253</v>
      </c>
      <c r="B81" s="10" t="s">
        <v>254</v>
      </c>
      <c r="C81" s="10" t="s">
        <v>252</v>
      </c>
      <c r="D81" s="10" t="s">
        <v>255</v>
      </c>
      <c r="E81" s="18">
        <v>0</v>
      </c>
      <c r="F81" s="18">
        <v>0</v>
      </c>
      <c r="G81" s="18">
        <v>0</v>
      </c>
    </row>
    <row r="82" ht="25" customHeight="1">
      <c r="A82" s="11" t="s">
        <v>256</v>
      </c>
      <c r="B82" s="10" t="s">
        <v>257</v>
      </c>
      <c r="C82" s="10" t="s">
        <v>252</v>
      </c>
      <c r="D82" s="10" t="s">
        <v>258</v>
      </c>
      <c r="E82" s="18">
        <v>0</v>
      </c>
      <c r="F82" s="18">
        <v>0</v>
      </c>
      <c r="G82" s="18">
        <v>0</v>
      </c>
    </row>
    <row r="83" ht="25" customHeight="1">
      <c r="A83" s="11" t="s">
        <v>259</v>
      </c>
      <c r="B83" s="10" t="s">
        <v>260</v>
      </c>
      <c r="C83" s="10" t="s">
        <v>252</v>
      </c>
      <c r="D83" s="10" t="s">
        <v>261</v>
      </c>
      <c r="E83" s="18">
        <v>0</v>
      </c>
      <c r="F83" s="18">
        <v>0</v>
      </c>
      <c r="G83" s="18">
        <v>0</v>
      </c>
    </row>
    <row r="84" ht="25" customHeight="1">
      <c r="A84" s="11" t="s">
        <v>262</v>
      </c>
      <c r="B84" s="10" t="s">
        <v>263</v>
      </c>
      <c r="C84" s="10" t="s">
        <v>252</v>
      </c>
      <c r="D84" s="10" t="s">
        <v>264</v>
      </c>
      <c r="E84" s="18">
        <v>452268.72</v>
      </c>
      <c r="F84" s="18">
        <v>452268.72</v>
      </c>
      <c r="G84" s="18">
        <v>452268.72</v>
      </c>
    </row>
    <row r="85" ht="25" customHeight="1">
      <c r="A85" s="11" t="s">
        <v>242</v>
      </c>
      <c r="B85" s="10" t="s">
        <v>265</v>
      </c>
      <c r="C85" s="10" t="s">
        <v>252</v>
      </c>
      <c r="D85" s="10" t="s">
        <v>244</v>
      </c>
      <c r="E85" s="18">
        <v>58380.39</v>
      </c>
      <c r="F85" s="18">
        <v>58380.39</v>
      </c>
      <c r="G85" s="18">
        <v>58380.39</v>
      </c>
    </row>
    <row r="86" ht="25" customHeight="1">
      <c r="A86" s="11" t="s">
        <v>245</v>
      </c>
      <c r="B86" s="10" t="s">
        <v>266</v>
      </c>
      <c r="C86" s="10" t="s">
        <v>252</v>
      </c>
      <c r="D86" s="10" t="s">
        <v>155</v>
      </c>
      <c r="E86" s="18">
        <v>329257.95</v>
      </c>
      <c r="F86" s="18">
        <v>329257.95</v>
      </c>
      <c r="G86" s="18">
        <v>329257.95</v>
      </c>
    </row>
    <row r="87" ht="25" customHeight="1">
      <c r="A87" s="11" t="s">
        <v>267</v>
      </c>
      <c r="B87" s="10" t="s">
        <v>268</v>
      </c>
      <c r="C87" s="10" t="s">
        <v>252</v>
      </c>
      <c r="D87" s="10" t="s">
        <v>269</v>
      </c>
      <c r="E87" s="18">
        <v>0</v>
      </c>
      <c r="F87" s="18">
        <v>0</v>
      </c>
      <c r="G87" s="18">
        <v>0</v>
      </c>
    </row>
    <row r="88" ht="25" customHeight="1">
      <c r="A88" s="11" t="s">
        <v>247</v>
      </c>
      <c r="B88" s="10" t="s">
        <v>270</v>
      </c>
      <c r="C88" s="10" t="s">
        <v>252</v>
      </c>
      <c r="D88" s="10" t="s">
        <v>249</v>
      </c>
      <c r="E88" s="18">
        <v>0</v>
      </c>
      <c r="F88" s="18">
        <v>0</v>
      </c>
      <c r="G88" s="18">
        <v>0</v>
      </c>
    </row>
    <row r="89" ht="25" customHeight="1">
      <c r="A89" s="11" t="s">
        <v>271</v>
      </c>
      <c r="B89" s="10" t="s">
        <v>272</v>
      </c>
      <c r="C89" s="10" t="s">
        <v>252</v>
      </c>
      <c r="D89" s="10" t="s">
        <v>273</v>
      </c>
      <c r="E89" s="18">
        <v>13000</v>
      </c>
      <c r="F89" s="18">
        <v>13000</v>
      </c>
      <c r="G89" s="18">
        <v>13000</v>
      </c>
    </row>
    <row r="90" ht="25" customHeight="1">
      <c r="A90" s="11" t="s">
        <v>274</v>
      </c>
      <c r="B90" s="10" t="s">
        <v>275</v>
      </c>
      <c r="C90" s="10" t="s">
        <v>252</v>
      </c>
      <c r="D90" s="10" t="s">
        <v>196</v>
      </c>
      <c r="E90" s="18">
        <v>1794858</v>
      </c>
      <c r="F90" s="18">
        <v>20758</v>
      </c>
      <c r="G90" s="18">
        <v>20758</v>
      </c>
    </row>
    <row r="91" ht="75" customHeight="1">
      <c r="A91" s="11" t="s">
        <v>276</v>
      </c>
      <c r="B91" s="10" t="s">
        <v>277</v>
      </c>
      <c r="C91" s="10" t="s">
        <v>278</v>
      </c>
      <c r="D91" s="10" t="s">
        <v>279</v>
      </c>
      <c r="E91" s="18">
        <v>0</v>
      </c>
      <c r="F91" s="18">
        <v>0</v>
      </c>
      <c r="G91" s="18">
        <v>0</v>
      </c>
    </row>
    <row r="92" ht="25" customHeight="1">
      <c r="A92" s="11" t="s">
        <v>280</v>
      </c>
      <c r="B92" s="10" t="s">
        <v>281</v>
      </c>
      <c r="C92" s="10" t="s">
        <v>282</v>
      </c>
      <c r="D92" s="10" t="s">
        <v>283</v>
      </c>
      <c r="E92" s="18">
        <v>0</v>
      </c>
      <c r="F92" s="18">
        <v>0</v>
      </c>
      <c r="G92" s="18">
        <v>0</v>
      </c>
    </row>
    <row r="93" ht="38" customHeight="1">
      <c r="A93" s="11" t="s">
        <v>284</v>
      </c>
      <c r="B93" s="10" t="s">
        <v>285</v>
      </c>
      <c r="C93" s="10" t="s">
        <v>282</v>
      </c>
      <c r="D93" s="10" t="s">
        <v>261</v>
      </c>
      <c r="E93" s="18">
        <v>0</v>
      </c>
      <c r="F93" s="18">
        <v>0</v>
      </c>
      <c r="G93" s="18">
        <v>0</v>
      </c>
    </row>
    <row r="94" ht="50" customHeight="1">
      <c r="A94" s="11" t="s">
        <v>286</v>
      </c>
      <c r="B94" s="10" t="s">
        <v>287</v>
      </c>
      <c r="C94" s="10" t="s">
        <v>278</v>
      </c>
      <c r="D94" s="10" t="s">
        <v>77</v>
      </c>
      <c r="E94" s="18">
        <v>0</v>
      </c>
      <c r="F94" s="18">
        <v>0</v>
      </c>
      <c r="G94" s="18">
        <v>0</v>
      </c>
    </row>
    <row r="95" ht="63" customHeight="1">
      <c r="A95" s="11" t="s">
        <v>288</v>
      </c>
      <c r="B95" s="10" t="s">
        <v>289</v>
      </c>
      <c r="C95" s="10" t="s">
        <v>290</v>
      </c>
      <c r="D95" s="10" t="s">
        <v>77</v>
      </c>
      <c r="E95" s="18">
        <v>0</v>
      </c>
      <c r="F95" s="18">
        <v>0</v>
      </c>
      <c r="G95" s="18">
        <v>0</v>
      </c>
    </row>
    <row r="96" ht="50" customHeight="1">
      <c r="A96" s="11" t="s">
        <v>291</v>
      </c>
      <c r="B96" s="10" t="s">
        <v>292</v>
      </c>
      <c r="C96" s="10" t="s">
        <v>293</v>
      </c>
      <c r="D96" s="10" t="s">
        <v>77</v>
      </c>
      <c r="E96" s="18">
        <v>0</v>
      </c>
      <c r="F96" s="18">
        <v>0</v>
      </c>
      <c r="G96" s="18">
        <v>0</v>
      </c>
    </row>
    <row r="97" ht="38" customHeight="1">
      <c r="A97" s="11" t="s">
        <v>294</v>
      </c>
      <c r="B97" s="10" t="s">
        <v>295</v>
      </c>
      <c r="C97" s="10" t="s">
        <v>293</v>
      </c>
      <c r="D97" s="10" t="s">
        <v>249</v>
      </c>
      <c r="E97" s="18">
        <v>0</v>
      </c>
      <c r="F97" s="18">
        <v>0</v>
      </c>
      <c r="G97" s="18">
        <v>0</v>
      </c>
    </row>
    <row r="98" ht="25" customHeight="1">
      <c r="A98" s="11" t="s">
        <v>271</v>
      </c>
      <c r="B98" s="10" t="s">
        <v>296</v>
      </c>
      <c r="C98" s="10" t="s">
        <v>293</v>
      </c>
      <c r="D98" s="10" t="s">
        <v>273</v>
      </c>
      <c r="E98" s="18">
        <v>0</v>
      </c>
      <c r="F98" s="18">
        <v>0</v>
      </c>
      <c r="G98" s="18">
        <v>0</v>
      </c>
    </row>
    <row r="99" ht="25" customHeight="1">
      <c r="A99" s="11" t="s">
        <v>297</v>
      </c>
      <c r="B99" s="10" t="s">
        <v>298</v>
      </c>
      <c r="C99" s="10" t="s">
        <v>80</v>
      </c>
      <c r="D99" s="10" t="s">
        <v>61</v>
      </c>
      <c r="E99" s="18">
        <v>0</v>
      </c>
      <c r="F99" s="18">
        <v>0</v>
      </c>
      <c r="G99" s="18">
        <v>0</v>
      </c>
    </row>
    <row r="100" ht="38" customHeight="1">
      <c r="A100" s="11" t="s">
        <v>299</v>
      </c>
      <c r="B100" s="10" t="s">
        <v>300</v>
      </c>
      <c r="C100" s="10" t="s">
        <v>119</v>
      </c>
      <c r="D100" s="10" t="s">
        <v>301</v>
      </c>
      <c r="E100" s="18">
        <v>0</v>
      </c>
      <c r="F100" s="18">
        <v>0</v>
      </c>
      <c r="G100" s="18">
        <v>0</v>
      </c>
    </row>
    <row r="101" ht="25" customHeight="1">
      <c r="A101" s="11" t="s">
        <v>302</v>
      </c>
      <c r="B101" s="10" t="s">
        <v>303</v>
      </c>
      <c r="C101" s="10" t="s">
        <v>58</v>
      </c>
      <c r="D101" s="10" t="s">
        <v>61</v>
      </c>
      <c r="E101" s="18">
        <v>0</v>
      </c>
      <c r="F101" s="18">
        <v>0</v>
      </c>
      <c r="G101" s="18">
        <v>0</v>
      </c>
    </row>
    <row r="102" ht="25" customHeight="1">
      <c r="A102" s="11" t="s">
        <v>304</v>
      </c>
      <c r="B102" s="10" t="s">
        <v>305</v>
      </c>
      <c r="C102" s="10" t="s">
        <v>58</v>
      </c>
      <c r="D102" s="10" t="s">
        <v>61</v>
      </c>
      <c r="E102" s="18">
        <v>0</v>
      </c>
      <c r="F102" s="18">
        <v>0</v>
      </c>
      <c r="G102" s="18">
        <v>0</v>
      </c>
    </row>
    <row r="103" ht="25" customHeight="1">
      <c r="A103" s="11" t="s">
        <v>306</v>
      </c>
      <c r="B103" s="10" t="s">
        <v>307</v>
      </c>
      <c r="C103" s="10" t="s">
        <v>122</v>
      </c>
      <c r="D103" s="10" t="s">
        <v>122</v>
      </c>
      <c r="E103" s="18">
        <v>0</v>
      </c>
      <c r="F103" s="18">
        <v>0</v>
      </c>
      <c r="G103" s="18">
        <v>0</v>
      </c>
    </row>
    <row r="104" ht="25" customHeight="1">
      <c r="A104" s="11" t="s">
        <v>308</v>
      </c>
      <c r="B104" s="10" t="s">
        <v>309</v>
      </c>
      <c r="C104" s="10" t="s">
        <v>310</v>
      </c>
      <c r="D104" s="10" t="s">
        <v>67</v>
      </c>
      <c r="E104" s="18">
        <v>0</v>
      </c>
      <c r="F104" s="18">
        <v>0</v>
      </c>
      <c r="G104" s="18">
        <v>0</v>
      </c>
    </row>
    <row r="105" ht="25" customHeight="1">
      <c r="A105" s="11" t="s">
        <v>308</v>
      </c>
      <c r="B105" s="10" t="s">
        <v>309</v>
      </c>
      <c r="C105" s="10" t="s">
        <v>310</v>
      </c>
      <c r="D105" s="10" t="s">
        <v>64</v>
      </c>
      <c r="E105" s="18">
        <v>0</v>
      </c>
      <c r="F105" s="18">
        <v>0</v>
      </c>
      <c r="G105" s="18">
        <v>0</v>
      </c>
    </row>
    <row r="106" ht="25" customHeight="1">
      <c r="A106" s="11" t="s">
        <v>308</v>
      </c>
      <c r="B106" s="10" t="s">
        <v>309</v>
      </c>
      <c r="C106" s="10" t="s">
        <v>310</v>
      </c>
      <c r="D106" s="10" t="s">
        <v>61</v>
      </c>
      <c r="E106" s="18">
        <v>0</v>
      </c>
      <c r="F106" s="18">
        <v>0</v>
      </c>
      <c r="G106" s="18">
        <v>0</v>
      </c>
    </row>
  </sheetData>
  <sheetProtection password="A213" sheet="1" objects="1" scenarios="1"/>
  <mergeCells>
    <mergeCell ref="A2:G2"/>
    <mergeCell ref="A4:A5"/>
    <mergeCell ref="B4:B5"/>
    <mergeCell ref="C4:C5"/>
    <mergeCell ref="D4:D5"/>
    <mergeCell ref="E4:G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&amp;K00-00923253.BIY.279398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8" width="17.19" customWidth="1"/>
  </cols>
  <sheetData>
    <row r="1" ht="15" customHeight="1">
</row>
    <row r="2" ht="25" customHeight="1">
      <c r="A2" s="4" t="s">
        <v>311</v>
      </c>
      <c r="B2" s="4"/>
      <c r="C2" s="4"/>
      <c r="D2" s="4"/>
      <c r="E2" s="4"/>
      <c r="F2" s="4"/>
      <c r="G2" s="4"/>
      <c r="H2" s="4"/>
    </row>
    <row r="3" ht="15" customHeight="1">
</row>
    <row r="4" ht="25" customHeight="1">
      <c r="A4" s="10" t="s">
        <v>312</v>
      </c>
      <c r="B4" s="10" t="s">
        <v>48</v>
      </c>
      <c r="C4" s="10" t="s">
        <v>49</v>
      </c>
      <c r="D4" s="10" t="s">
        <v>313</v>
      </c>
      <c r="E4" s="10" t="s">
        <v>50</v>
      </c>
      <c r="F4" s="10" t="s">
        <v>52</v>
      </c>
      <c r="G4" s="10"/>
      <c r="H4" s="10"/>
    </row>
    <row r="5" ht="50" customHeight="1">
      <c r="A5" s="10"/>
      <c r="B5" s="10"/>
      <c r="C5" s="10"/>
      <c r="D5" s="10"/>
      <c r="E5" s="10"/>
      <c r="F5" s="10" t="s">
        <v>314</v>
      </c>
      <c r="G5" s="10" t="s">
        <v>315</v>
      </c>
      <c r="H5" s="10" t="s">
        <v>316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>
      <c r="A7" s="10" t="s">
        <v>317</v>
      </c>
      <c r="B7" s="11" t="s">
        <v>318</v>
      </c>
      <c r="C7" s="10" t="s">
        <v>319</v>
      </c>
      <c r="D7" s="10" t="s">
        <v>106</v>
      </c>
      <c r="E7" s="10"/>
      <c r="F7" s="18">
        <f>F8+F9+F10+F15+F16+F18+F19+F20+F22+F23+F25+F26</f>
      </c>
      <c r="G7" s="18">
        <f>G8+G9+G10+G15+G16+G18+G19+G20+G22+G23+G25+G26</f>
      </c>
      <c r="H7" s="18">
        <f>H8+H9+H10+H15+H16+H18+H19+H20+H22+H23+H25+H26</f>
      </c>
    </row>
    <row r="8">
      <c r="A8" s="10" t="s">
        <v>320</v>
      </c>
      <c r="B8" s="11" t="s">
        <v>321</v>
      </c>
      <c r="C8" s="10" t="s">
        <v>322</v>
      </c>
      <c r="D8" s="10" t="s">
        <v>106</v>
      </c>
      <c r="E8" s="10"/>
      <c r="F8" s="18">
        <v>0</v>
      </c>
      <c r="G8" s="18">
        <v>0</v>
      </c>
      <c r="H8" s="18">
        <v>0</v>
      </c>
    </row>
    <row r="9">
      <c r="A9" s="10" t="s">
        <v>323</v>
      </c>
      <c r="B9" s="11" t="s">
        <v>324</v>
      </c>
      <c r="C9" s="10" t="s">
        <v>325</v>
      </c>
      <c r="D9" s="10" t="s">
        <v>106</v>
      </c>
      <c r="E9" s="10"/>
      <c r="F9" s="18">
        <v>0</v>
      </c>
      <c r="G9" s="18">
        <v>0</v>
      </c>
      <c r="H9" s="18">
        <v>0</v>
      </c>
    </row>
    <row r="10">
      <c r="A10" s="10" t="s">
        <v>326</v>
      </c>
      <c r="B10" s="11" t="s">
        <v>327</v>
      </c>
      <c r="C10" s="10" t="s">
        <v>328</v>
      </c>
      <c r="D10" s="10" t="s">
        <v>106</v>
      </c>
      <c r="E10" s="10"/>
      <c r="F10" s="18">
        <v>0</v>
      </c>
      <c r="G10" s="18">
        <v>0</v>
      </c>
      <c r="H10" s="18">
        <v>0</v>
      </c>
    </row>
    <row r="11">
      <c r="A11" s="10" t="s">
        <v>329</v>
      </c>
      <c r="B11" s="11" t="s">
        <v>330</v>
      </c>
      <c r="C11" s="10" t="s">
        <v>331</v>
      </c>
      <c r="D11" s="10" t="s">
        <v>106</v>
      </c>
      <c r="E11" s="10"/>
      <c r="F11" s="18">
        <v>0</v>
      </c>
      <c r="G11" s="18">
        <v>0</v>
      </c>
      <c r="H11" s="18">
        <v>0</v>
      </c>
    </row>
    <row r="12">
      <c r="A12" s="10" t="s">
        <v>332</v>
      </c>
      <c r="B12" s="11" t="s">
        <v>333</v>
      </c>
      <c r="C12" s="10" t="s">
        <v>334</v>
      </c>
      <c r="D12" s="10" t="s">
        <v>106</v>
      </c>
      <c r="E12" s="10"/>
      <c r="F12" s="18">
        <v>0</v>
      </c>
      <c r="G12" s="18">
        <v>0</v>
      </c>
      <c r="H12" s="18">
        <v>0</v>
      </c>
    </row>
    <row r="13">
      <c r="A13" s="10" t="s">
        <v>335</v>
      </c>
      <c r="B13" s="11" t="s">
        <v>336</v>
      </c>
      <c r="C13" s="10" t="s">
        <v>337</v>
      </c>
      <c r="D13" s="10" t="s">
        <v>106</v>
      </c>
      <c r="E13" s="10"/>
      <c r="F13" s="18">
        <f>F15+F16+F18+F19+F20+F22+F23+F25+F26</f>
      </c>
      <c r="G13" s="18">
        <f>G15+G16+G18+G19+G20+G22+G23+G25+G26</f>
      </c>
      <c r="H13" s="18">
        <f>H15+H16+H18+H19+H20+H22+H23+H25+H26</f>
      </c>
    </row>
    <row r="14">
      <c r="A14" s="10" t="s">
        <v>338</v>
      </c>
      <c r="B14" s="11" t="s">
        <v>339</v>
      </c>
      <c r="C14" s="10" t="s">
        <v>340</v>
      </c>
      <c r="D14" s="10" t="s">
        <v>106</v>
      </c>
      <c r="E14" s="10"/>
      <c r="F14" s="18">
        <f>F15+F16</f>
      </c>
      <c r="G14" s="18">
        <f>G15+G16</f>
      </c>
      <c r="H14" s="18">
        <f>H15+H16</f>
      </c>
    </row>
    <row r="15">
      <c r="A15" s="10" t="s">
        <v>341</v>
      </c>
      <c r="B15" s="11" t="s">
        <v>330</v>
      </c>
      <c r="C15" s="10" t="s">
        <v>342</v>
      </c>
      <c r="D15" s="10" t="s">
        <v>106</v>
      </c>
      <c r="E15" s="10"/>
      <c r="F15" s="18">
        <v>841409.11</v>
      </c>
      <c r="G15" s="18">
        <v>841409.11</v>
      </c>
      <c r="H15" s="18">
        <v>841409.11</v>
      </c>
    </row>
    <row r="16">
      <c r="A16" s="10" t="s">
        <v>343</v>
      </c>
      <c r="B16" s="11" t="s">
        <v>333</v>
      </c>
      <c r="C16" s="10" t="s">
        <v>344</v>
      </c>
      <c r="D16" s="10" t="s">
        <v>106</v>
      </c>
      <c r="E16" s="10"/>
      <c r="F16" s="18">
        <v>0</v>
      </c>
      <c r="G16" s="18">
        <v>0</v>
      </c>
      <c r="H16" s="18">
        <v>0</v>
      </c>
    </row>
    <row r="17">
      <c r="A17" s="10" t="s">
        <v>345</v>
      </c>
      <c r="B17" s="11" t="s">
        <v>346</v>
      </c>
      <c r="C17" s="10" t="s">
        <v>347</v>
      </c>
      <c r="D17" s="10" t="s">
        <v>106</v>
      </c>
      <c r="E17" s="10"/>
      <c r="F17" s="18">
        <f>F18+F19</f>
      </c>
      <c r="G17" s="18">
        <f>G18+G19</f>
      </c>
      <c r="H17" s="18">
        <f>H18+H19</f>
      </c>
    </row>
    <row r="18">
      <c r="A18" s="10" t="s">
        <v>348</v>
      </c>
      <c r="B18" s="11" t="s">
        <v>330</v>
      </c>
      <c r="C18" s="10" t="s">
        <v>349</v>
      </c>
      <c r="D18" s="10" t="s">
        <v>106</v>
      </c>
      <c r="E18" s="10"/>
      <c r="F18" s="18">
        <v>1774100</v>
      </c>
      <c r="G18" s="18">
        <v>0</v>
      </c>
      <c r="H18" s="18">
        <v>0</v>
      </c>
    </row>
    <row r="19">
      <c r="A19" s="10" t="s">
        <v>350</v>
      </c>
      <c r="B19" s="11" t="s">
        <v>333</v>
      </c>
      <c r="C19" s="10" t="s">
        <v>351</v>
      </c>
      <c r="D19" s="10" t="s">
        <v>106</v>
      </c>
      <c r="E19" s="10"/>
      <c r="F19" s="18">
        <v>0</v>
      </c>
      <c r="G19" s="18">
        <v>0</v>
      </c>
      <c r="H19" s="18">
        <v>0</v>
      </c>
    </row>
    <row r="20">
      <c r="A20" s="10" t="s">
        <v>352</v>
      </c>
      <c r="B20" s="11" t="s">
        <v>353</v>
      </c>
      <c r="C20" s="10" t="s">
        <v>354</v>
      </c>
      <c r="D20" s="10" t="s">
        <v>106</v>
      </c>
      <c r="E20" s="10"/>
      <c r="F20" s="18">
        <v>0</v>
      </c>
      <c r="G20" s="18">
        <v>0</v>
      </c>
      <c r="H20" s="18">
        <v>0</v>
      </c>
    </row>
    <row r="21">
      <c r="A21" s="10" t="s">
        <v>355</v>
      </c>
      <c r="B21" s="11" t="s">
        <v>356</v>
      </c>
      <c r="C21" s="10" t="s">
        <v>357</v>
      </c>
      <c r="D21" s="10" t="s">
        <v>106</v>
      </c>
      <c r="E21" s="10"/>
      <c r="F21" s="18">
        <f>F22+F23</f>
      </c>
      <c r="G21" s="18">
        <f>G22+G23</f>
      </c>
      <c r="H21" s="18">
        <f>H22+H23</f>
      </c>
    </row>
    <row r="22">
      <c r="A22" s="10" t="s">
        <v>358</v>
      </c>
      <c r="B22" s="11" t="s">
        <v>330</v>
      </c>
      <c r="C22" s="10" t="s">
        <v>359</v>
      </c>
      <c r="D22" s="10" t="s">
        <v>106</v>
      </c>
      <c r="E22" s="10"/>
      <c r="F22" s="18">
        <v>0</v>
      </c>
      <c r="G22" s="18">
        <v>0</v>
      </c>
      <c r="H22" s="18">
        <v>0</v>
      </c>
    </row>
    <row r="23">
      <c r="A23" s="10" t="s">
        <v>360</v>
      </c>
      <c r="B23" s="11" t="s">
        <v>333</v>
      </c>
      <c r="C23" s="10" t="s">
        <v>361</v>
      </c>
      <c r="D23" s="10" t="s">
        <v>106</v>
      </c>
      <c r="E23" s="10"/>
      <c r="F23" s="18">
        <v>0</v>
      </c>
      <c r="G23" s="18">
        <v>0</v>
      </c>
      <c r="H23" s="18">
        <v>0</v>
      </c>
    </row>
    <row r="24">
      <c r="A24" s="10" t="s">
        <v>362</v>
      </c>
      <c r="B24" s="11" t="s">
        <v>363</v>
      </c>
      <c r="C24" s="10" t="s">
        <v>364</v>
      </c>
      <c r="D24" s="10" t="s">
        <v>106</v>
      </c>
      <c r="E24" s="10"/>
      <c r="F24" s="18">
        <f>F25+F26</f>
      </c>
      <c r="G24" s="18">
        <f>G25+G26</f>
      </c>
      <c r="H24" s="18">
        <f>H25+H26</f>
      </c>
    </row>
    <row r="25">
      <c r="A25" s="10" t="s">
        <v>365</v>
      </c>
      <c r="B25" s="11" t="s">
        <v>330</v>
      </c>
      <c r="C25" s="10" t="s">
        <v>366</v>
      </c>
      <c r="D25" s="10" t="s">
        <v>106</v>
      </c>
      <c r="E25" s="10"/>
      <c r="F25" s="18">
        <v>32255.95</v>
      </c>
      <c r="G25" s="18">
        <v>32255.95</v>
      </c>
      <c r="H25" s="18">
        <v>32255.95</v>
      </c>
    </row>
    <row r="26">
      <c r="A26" s="10" t="s">
        <v>367</v>
      </c>
      <c r="B26" s="11" t="s">
        <v>333</v>
      </c>
      <c r="C26" s="10" t="s">
        <v>368</v>
      </c>
      <c r="D26" s="10" t="s">
        <v>106</v>
      </c>
      <c r="E26" s="10"/>
      <c r="F26" s="18">
        <v>0</v>
      </c>
      <c r="G26" s="18">
        <v>0</v>
      </c>
      <c r="H26" s="18">
        <v>0</v>
      </c>
    </row>
    <row r="27">
      <c r="A27" s="10" t="s">
        <v>369</v>
      </c>
      <c r="B27" s="11" t="s">
        <v>370</v>
      </c>
      <c r="C27" s="10" t="s">
        <v>371</v>
      </c>
      <c r="D27" s="10" t="s">
        <v>106</v>
      </c>
      <c r="E27" s="10"/>
      <c r="F27" s="18">
        <f>F28+F29+F30</f>
      </c>
      <c r="G27" s="18">
        <f>G28+G29+G30</f>
      </c>
      <c r="H27" s="18">
        <f>H28+H29+H30</f>
      </c>
    </row>
    <row r="28">
      <c r="A28" s="10" t="s">
        <v>372</v>
      </c>
      <c r="B28" s="11" t="s">
        <v>373</v>
      </c>
      <c r="C28" s="10" t="s">
        <v>374</v>
      </c>
      <c r="D28" s="10" t="s">
        <v>375</v>
      </c>
      <c r="E28" s="10"/>
      <c r="F28" s="18">
        <v>2647765.06</v>
      </c>
      <c r="G28" s="18">
        <v>0</v>
      </c>
      <c r="H28" s="18">
        <v>0</v>
      </c>
    </row>
    <row r="29">
      <c r="A29" s="10" t="s">
        <v>376</v>
      </c>
      <c r="B29" s="11" t="s">
        <v>373</v>
      </c>
      <c r="C29" s="10" t="s">
        <v>377</v>
      </c>
      <c r="D29" s="10" t="s">
        <v>378</v>
      </c>
      <c r="E29" s="10"/>
      <c r="F29" s="18">
        <v>0</v>
      </c>
      <c r="G29" s="18">
        <v>873665.06</v>
      </c>
      <c r="H29" s="18">
        <v>0</v>
      </c>
    </row>
    <row r="30">
      <c r="A30" s="10" t="s">
        <v>379</v>
      </c>
      <c r="B30" s="11" t="s">
        <v>373</v>
      </c>
      <c r="C30" s="10" t="s">
        <v>380</v>
      </c>
      <c r="D30" s="10" t="s">
        <v>381</v>
      </c>
      <c r="E30" s="10"/>
      <c r="F30" s="18">
        <v>0</v>
      </c>
      <c r="G30" s="18">
        <v>0</v>
      </c>
      <c r="H30" s="18">
        <v>873665.06</v>
      </c>
    </row>
    <row r="31">
      <c r="A31" s="10" t="s">
        <v>382</v>
      </c>
      <c r="B31" s="11" t="s">
        <v>383</v>
      </c>
      <c r="C31" s="10" t="s">
        <v>384</v>
      </c>
      <c r="D31" s="10" t="s">
        <v>106</v>
      </c>
      <c r="E31" s="10"/>
      <c r="F31" s="18">
        <f>F32+F33+F34</f>
      </c>
      <c r="G31" s="18">
        <f>G32+G33+G34</f>
      </c>
      <c r="H31" s="18">
        <f>H32+H33+H34</f>
      </c>
    </row>
    <row r="32">
      <c r="A32" s="10" t="s">
        <v>385</v>
      </c>
      <c r="B32" s="11" t="s">
        <v>373</v>
      </c>
      <c r="C32" s="10" t="s">
        <v>386</v>
      </c>
      <c r="D32" s="10" t="s">
        <v>375</v>
      </c>
      <c r="E32" s="10"/>
      <c r="F32" s="18">
        <v>0</v>
      </c>
      <c r="G32" s="18">
        <v>0</v>
      </c>
      <c r="H32" s="18">
        <v>0</v>
      </c>
    </row>
    <row r="33">
      <c r="A33" s="10" t="s">
        <v>387</v>
      </c>
      <c r="B33" s="11" t="s">
        <v>373</v>
      </c>
      <c r="C33" s="10" t="s">
        <v>388</v>
      </c>
      <c r="D33" s="10" t="s">
        <v>378</v>
      </c>
      <c r="E33" s="10"/>
      <c r="F33" s="18">
        <v>0</v>
      </c>
      <c r="G33" s="18">
        <v>0</v>
      </c>
      <c r="H33" s="18">
        <v>0</v>
      </c>
    </row>
    <row r="34">
      <c r="A34" s="10" t="s">
        <v>389</v>
      </c>
      <c r="B34" s="11" t="s">
        <v>373</v>
      </c>
      <c r="C34" s="10" t="s">
        <v>390</v>
      </c>
      <c r="D34" s="10" t="s">
        <v>381</v>
      </c>
      <c r="E34" s="10"/>
      <c r="F34" s="18">
        <v>0</v>
      </c>
      <c r="G34" s="18">
        <v>0</v>
      </c>
      <c r="H34" s="18">
        <v>0</v>
      </c>
    </row>
    <row r="35" ht="15" customHeight="1">
</row>
    <row r="36" ht="40" customHeight="1">
      <c r="A36" s="7" t="s">
        <v>391</v>
      </c>
      <c r="B36" s="7"/>
      <c r="C36" s="13"/>
      <c r="D36" s="13"/>
      <c r="E36" s="13"/>
      <c r="F36" s="13"/>
      <c r="G36" s="13"/>
    </row>
    <row r="37" ht="20" customHeight="1">
      <c r="A37" s="0"/>
      <c r="B37" s="0"/>
      <c r="C37" s="6" t="s">
        <v>392</v>
      </c>
      <c r="D37" s="6"/>
      <c r="E37" s="6" t="s">
        <v>8</v>
      </c>
      <c r="F37" s="6" t="s">
        <v>9</v>
      </c>
      <c r="G37" s="6"/>
    </row>
    <row r="38" ht="15" customHeight="1">
</row>
    <row r="39" ht="40" customHeight="1">
      <c r="A39" s="7" t="s">
        <v>393</v>
      </c>
      <c r="B39" s="7"/>
      <c r="C39" s="13"/>
      <c r="D39" s="13"/>
      <c r="E39" s="13"/>
      <c r="F39" s="13"/>
      <c r="G39" s="13"/>
    </row>
    <row r="40" ht="20" customHeight="1">
      <c r="A40" s="0"/>
      <c r="B40" s="0"/>
      <c r="C40" s="6" t="s">
        <v>392</v>
      </c>
      <c r="D40" s="6"/>
      <c r="E40" s="6" t="s">
        <v>394</v>
      </c>
      <c r="F40" s="6" t="s">
        <v>395</v>
      </c>
      <c r="G40" s="6"/>
    </row>
    <row r="41" ht="20" customHeight="1">
      <c r="A41" s="6" t="s">
        <v>396</v>
      </c>
      <c r="B41" s="6"/>
    </row>
    <row r="42" ht="15" customHeight="1">
</row>
    <row r="43" ht="20" customHeight="1">
      <c r="A43" s="8" t="s">
        <v>0</v>
      </c>
      <c r="B43" s="8"/>
      <c r="C43" s="8"/>
      <c r="D43" s="8"/>
      <c r="E43" s="8"/>
    </row>
    <row r="44" ht="40" customHeight="1">
      <c r="A44" s="13" t="s">
        <v>2</v>
      </c>
      <c r="B44" s="13"/>
      <c r="C44" s="13"/>
      <c r="D44" s="13"/>
      <c r="E44" s="13"/>
    </row>
    <row r="45" ht="20" customHeight="1">
      <c r="A45" s="6" t="s">
        <v>397</v>
      </c>
      <c r="B45" s="6"/>
      <c r="C45" s="6"/>
      <c r="D45" s="6"/>
      <c r="E45" s="6"/>
    </row>
    <row r="46" ht="15" customHeight="1">
</row>
    <row r="47" ht="40" customHeight="1">
      <c r="A47" s="13"/>
      <c r="B47" s="13"/>
      <c r="C47" s="13" t="s">
        <v>398</v>
      </c>
      <c r="D47" s="13"/>
      <c r="E47" s="13"/>
    </row>
    <row r="48" ht="20" customHeight="1">
      <c r="A48" s="6" t="s">
        <v>8</v>
      </c>
      <c r="B48" s="6"/>
      <c r="C48" s="6" t="s">
        <v>9</v>
      </c>
      <c r="D48" s="6"/>
      <c r="E48" s="6"/>
    </row>
    <row r="49" ht="20" customHeight="1">
      <c r="A49" s="6" t="s">
        <v>396</v>
      </c>
      <c r="B49" s="6"/>
    </row>
    <row r="50" ht="20" customHeight="1">
      <c r="A50" s="8" t="s">
        <v>399</v>
      </c>
    </row>
    <row r="51" ht="15" customHeight="1">
</row>
    <row r="52" ht="15" customHeight="1">
</row>
    <row r="53" ht="15" customHeight="1">
</row>
    <row r="54" ht="20" customHeight="1">
      <c r="A54" s="28" t="s">
        <v>35</v>
      </c>
      <c r="B54" s="28"/>
      <c r="C54" s="28"/>
      <c r="D54" s="28"/>
      <c r="E54" s="0"/>
      <c r="F54" s="28" t="s">
        <v>35</v>
      </c>
      <c r="G54" s="28"/>
      <c r="H54" s="28"/>
      <c r="I54" s="28"/>
    </row>
    <row r="55" ht="20" customHeight="1">
      <c r="A55" s="29" t="s">
        <v>36</v>
      </c>
      <c r="B55" s="29"/>
      <c r="C55" s="29"/>
      <c r="D55" s="29"/>
      <c r="E55" s="0"/>
      <c r="F55" s="29" t="s">
        <v>37</v>
      </c>
      <c r="G55" s="29"/>
      <c r="H55" s="29"/>
      <c r="I55" s="29"/>
    </row>
    <row r="56" ht="20" customHeight="1">
      <c r="A56" s="29" t="s">
        <v>38</v>
      </c>
      <c r="B56" s="29"/>
      <c r="C56" s="29"/>
      <c r="D56" s="29"/>
      <c r="E56" s="0"/>
      <c r="F56" s="29" t="s">
        <v>39</v>
      </c>
      <c r="G56" s="29"/>
      <c r="H56" s="29"/>
      <c r="I56" s="29"/>
    </row>
    <row r="57" ht="20" customHeight="1">
      <c r="A57" s="29" t="s">
        <v>40</v>
      </c>
      <c r="B57" s="29"/>
      <c r="C57" s="29"/>
      <c r="D57" s="29"/>
      <c r="E57" s="0"/>
      <c r="F57" s="29" t="s">
        <v>41</v>
      </c>
      <c r="G57" s="29"/>
      <c r="H57" s="29"/>
      <c r="I57" s="29"/>
    </row>
    <row r="58" ht="20" customHeight="1">
      <c r="A58" s="29" t="s">
        <v>42</v>
      </c>
      <c r="B58" s="29"/>
      <c r="C58" s="29"/>
      <c r="D58" s="29"/>
      <c r="E58" s="0"/>
      <c r="F58" s="29" t="s">
        <v>43</v>
      </c>
      <c r="G58" s="29"/>
      <c r="H58" s="29"/>
      <c r="I58" s="29"/>
    </row>
    <row r="59" ht="20" customHeight="1">
      <c r="A59" s="29" t="s">
        <v>44</v>
      </c>
      <c r="B59" s="29"/>
      <c r="C59" s="29"/>
      <c r="D59" s="29"/>
      <c r="E59" s="0"/>
      <c r="F59" s="29" t="s">
        <v>44</v>
      </c>
      <c r="G59" s="29"/>
      <c r="H59" s="29"/>
      <c r="I59" s="29"/>
    </row>
    <row r="60" ht="20" customHeight="1">
      <c r="A60" s="30" t="s">
        <v>45</v>
      </c>
      <c r="B60" s="30"/>
      <c r="C60" s="30"/>
      <c r="D60" s="30"/>
      <c r="E60" s="0"/>
      <c r="F60" s="30" t="s">
        <v>46</v>
      </c>
      <c r="G60" s="30"/>
      <c r="H60" s="30"/>
      <c r="I60" s="30"/>
    </row>
  </sheetData>
  <sheetProtection password="A213" sheet="1" objects="1" scenarios="1"/>
  <mergeCells>
    <mergeCell ref="A2:H2"/>
    <mergeCell ref="A4:A5"/>
    <mergeCell ref="B4:B5"/>
    <mergeCell ref="C4:C5"/>
    <mergeCell ref="D4:D5"/>
    <mergeCell ref="E4:E5"/>
    <mergeCell ref="F4:H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A54:D54"/>
    <mergeCell ref="F54:I54"/>
    <mergeCell ref="A55:D55"/>
    <mergeCell ref="F55:I55"/>
    <mergeCell ref="A56:D56"/>
    <mergeCell ref="F56:I56"/>
    <mergeCell ref="A57:D57"/>
    <mergeCell ref="F57:I57"/>
    <mergeCell ref="A58:D58"/>
    <mergeCell ref="F58:I58"/>
    <mergeCell ref="A59:D59"/>
    <mergeCell ref="F59:I59"/>
    <mergeCell ref="A60:D60"/>
    <mergeCell ref="F60:I60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&amp;K00-00923253.BIY.279398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3" t="s">
        <v>400</v>
      </c>
      <c r="B2" s="23"/>
      <c r="C2" s="24" t="s">
        <v>145</v>
      </c>
      <c r="D2" s="24"/>
      <c r="E2" s="24"/>
      <c r="F2" s="24"/>
      <c r="G2" s="24"/>
      <c r="H2" s="24"/>
      <c r="I2" s="24"/>
      <c r="J2" s="24"/>
    </row>
    <row r="3" ht="25" customHeight="1">
      <c r="A3" s="23" t="s">
        <v>401</v>
      </c>
      <c r="B3" s="23"/>
      <c r="C3" s="24" t="s">
        <v>402</v>
      </c>
      <c r="D3" s="24"/>
      <c r="E3" s="24"/>
      <c r="F3" s="24"/>
      <c r="G3" s="24"/>
      <c r="H3" s="24"/>
      <c r="I3" s="24"/>
      <c r="J3" s="24"/>
    </row>
    <row r="4" ht="25" customHeight="1">
      <c r="A4" s="23" t="s">
        <v>403</v>
      </c>
      <c r="B4" s="23"/>
      <c r="C4" s="24" t="s">
        <v>375</v>
      </c>
      <c r="D4" s="24"/>
      <c r="E4" s="24"/>
      <c r="F4" s="24"/>
      <c r="G4" s="24"/>
      <c r="H4" s="24"/>
      <c r="I4" s="24"/>
      <c r="J4" s="24"/>
    </row>
    <row r="5" ht="25" customHeight="1">
      <c r="A5" s="6" t="s">
        <v>404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0" t="s">
        <v>312</v>
      </c>
      <c r="B7" s="10" t="s">
        <v>405</v>
      </c>
      <c r="C7" s="10" t="s">
        <v>406</v>
      </c>
      <c r="D7" s="10" t="s">
        <v>407</v>
      </c>
      <c r="E7" s="10"/>
      <c r="F7" s="10"/>
      <c r="G7" s="10"/>
      <c r="H7" s="10" t="s">
        <v>408</v>
      </c>
      <c r="I7" s="10" t="s">
        <v>409</v>
      </c>
      <c r="J7" s="10" t="s">
        <v>410</v>
      </c>
    </row>
    <row r="8" ht="50" customHeight="1">
      <c r="A8" s="10"/>
      <c r="B8" s="10"/>
      <c r="C8" s="10"/>
      <c r="D8" s="10" t="s">
        <v>411</v>
      </c>
      <c r="E8" s="10" t="s">
        <v>104</v>
      </c>
      <c r="F8" s="10"/>
      <c r="G8" s="10"/>
      <c r="H8" s="10"/>
      <c r="I8" s="10"/>
      <c r="J8" s="10"/>
    </row>
    <row r="9" ht="50" customHeight="1">
      <c r="A9" s="10"/>
      <c r="B9" s="10"/>
      <c r="C9" s="10"/>
      <c r="D9" s="10"/>
      <c r="E9" s="10" t="s">
        <v>412</v>
      </c>
      <c r="F9" s="10" t="s">
        <v>413</v>
      </c>
      <c r="G9" s="10" t="s">
        <v>414</v>
      </c>
      <c r="H9" s="10"/>
      <c r="I9" s="10"/>
      <c r="J9" s="10"/>
    </row>
    <row r="10" ht="25" customHeight="1">
      <c r="A10" s="10" t="s">
        <v>317</v>
      </c>
      <c r="B10" s="10" t="s">
        <v>61</v>
      </c>
      <c r="C10" s="10" t="s">
        <v>415</v>
      </c>
      <c r="D10" s="10" t="s">
        <v>64</v>
      </c>
      <c r="E10" s="10" t="s">
        <v>67</v>
      </c>
      <c r="F10" s="10" t="s">
        <v>70</v>
      </c>
      <c r="G10" s="10" t="s">
        <v>416</v>
      </c>
      <c r="H10" s="10" t="s">
        <v>417</v>
      </c>
      <c r="I10" s="10" t="s">
        <v>418</v>
      </c>
      <c r="J10" s="10" t="s">
        <v>419</v>
      </c>
    </row>
    <row r="11">
      <c r="A11" s="10" t="s">
        <v>317</v>
      </c>
      <c r="B11" s="11" t="s">
        <v>420</v>
      </c>
      <c r="C11" s="18">
        <v>1</v>
      </c>
      <c r="D11" s="18">
        <v>82500</v>
      </c>
      <c r="E11" s="18">
        <v>82500</v>
      </c>
      <c r="F11" s="18">
        <v>0</v>
      </c>
      <c r="G11" s="18">
        <v>0</v>
      </c>
      <c r="H11" s="18"/>
      <c r="I11" s="18">
        <v>1</v>
      </c>
      <c r="J11" s="18">
        <v>990000</v>
      </c>
    </row>
    <row r="12">
      <c r="A12" s="10" t="s">
        <v>61</v>
      </c>
      <c r="B12" s="11" t="s">
        <v>421</v>
      </c>
      <c r="C12" s="18">
        <v>1</v>
      </c>
      <c r="D12" s="18">
        <v>52800</v>
      </c>
      <c r="E12" s="18">
        <v>52800</v>
      </c>
      <c r="F12" s="18">
        <v>0</v>
      </c>
      <c r="G12" s="18">
        <v>0</v>
      </c>
      <c r="H12" s="18"/>
      <c r="I12" s="18">
        <v>1</v>
      </c>
      <c r="J12" s="18">
        <v>633600</v>
      </c>
    </row>
    <row r="13">
      <c r="A13" s="10" t="s">
        <v>415</v>
      </c>
      <c r="B13" s="11" t="s">
        <v>422</v>
      </c>
      <c r="C13" s="18">
        <v>1</v>
      </c>
      <c r="D13" s="18">
        <v>48400</v>
      </c>
      <c r="E13" s="18">
        <v>48400</v>
      </c>
      <c r="F13" s="18">
        <v>0</v>
      </c>
      <c r="G13" s="18">
        <v>0</v>
      </c>
      <c r="H13" s="18"/>
      <c r="I13" s="18">
        <v>1</v>
      </c>
      <c r="J13" s="18">
        <v>580800</v>
      </c>
    </row>
    <row r="14">
      <c r="A14" s="10" t="s">
        <v>64</v>
      </c>
      <c r="B14" s="11" t="s">
        <v>423</v>
      </c>
      <c r="C14" s="18">
        <v>1</v>
      </c>
      <c r="D14" s="18">
        <v>20552</v>
      </c>
      <c r="E14" s="18">
        <v>20552</v>
      </c>
      <c r="F14" s="18">
        <v>0</v>
      </c>
      <c r="G14" s="18">
        <v>0</v>
      </c>
      <c r="H14" s="18"/>
      <c r="I14" s="18">
        <v>1</v>
      </c>
      <c r="J14" s="18">
        <v>246624</v>
      </c>
    </row>
    <row r="15">
      <c r="A15" s="10" t="s">
        <v>67</v>
      </c>
      <c r="B15" s="11" t="s">
        <v>424</v>
      </c>
      <c r="C15" s="18">
        <v>3</v>
      </c>
      <c r="D15" s="18">
        <v>20850.55</v>
      </c>
      <c r="E15" s="18">
        <v>20850.55</v>
      </c>
      <c r="F15" s="18">
        <v>0</v>
      </c>
      <c r="G15" s="18">
        <v>0</v>
      </c>
      <c r="H15" s="18"/>
      <c r="I15" s="18">
        <v>1</v>
      </c>
      <c r="J15" s="18">
        <v>750619.8</v>
      </c>
    </row>
    <row r="16">
      <c r="A16" s="10" t="s">
        <v>70</v>
      </c>
      <c r="B16" s="11" t="s">
        <v>425</v>
      </c>
      <c r="C16" s="18">
        <v>1</v>
      </c>
      <c r="D16" s="18">
        <v>24745.7</v>
      </c>
      <c r="E16" s="18">
        <v>24745.7</v>
      </c>
      <c r="F16" s="18">
        <v>0</v>
      </c>
      <c r="G16" s="18">
        <v>0</v>
      </c>
      <c r="H16" s="18"/>
      <c r="I16" s="18">
        <v>1</v>
      </c>
      <c r="J16" s="18">
        <v>296948.4</v>
      </c>
    </row>
    <row r="17">
      <c r="A17" s="10" t="s">
        <v>416</v>
      </c>
      <c r="B17" s="11" t="s">
        <v>426</v>
      </c>
      <c r="C17" s="18">
        <v>1</v>
      </c>
      <c r="D17" s="18">
        <v>16242</v>
      </c>
      <c r="E17" s="18">
        <v>16242</v>
      </c>
      <c r="F17" s="18">
        <v>0</v>
      </c>
      <c r="G17" s="18">
        <v>0</v>
      </c>
      <c r="H17" s="18"/>
      <c r="I17" s="18">
        <v>1</v>
      </c>
      <c r="J17" s="18">
        <v>194904</v>
      </c>
    </row>
    <row r="18">
      <c r="A18" s="10" t="s">
        <v>417</v>
      </c>
      <c r="B18" s="11" t="s">
        <v>427</v>
      </c>
      <c r="C18" s="18">
        <v>.5</v>
      </c>
      <c r="D18" s="18">
        <v>19968</v>
      </c>
      <c r="E18" s="18">
        <v>19968</v>
      </c>
      <c r="F18" s="18">
        <v>0</v>
      </c>
      <c r="G18" s="18">
        <v>0</v>
      </c>
      <c r="H18" s="18"/>
      <c r="I18" s="18">
        <v>1</v>
      </c>
      <c r="J18" s="18">
        <v>119808</v>
      </c>
    </row>
    <row r="19">
      <c r="A19" s="10" t="s">
        <v>418</v>
      </c>
      <c r="B19" s="11" t="s">
        <v>428</v>
      </c>
      <c r="C19" s="18">
        <v>28</v>
      </c>
      <c r="D19" s="18">
        <v>31158.78378</v>
      </c>
      <c r="E19" s="18">
        <v>31158.78378</v>
      </c>
      <c r="F19" s="18">
        <v>0</v>
      </c>
      <c r="G19" s="18">
        <v>0</v>
      </c>
      <c r="H19" s="18"/>
      <c r="I19" s="18">
        <v>1</v>
      </c>
      <c r="J19" s="18">
        <v>10469351.35</v>
      </c>
    </row>
    <row r="20" ht="25" customHeight="1">
      <c r="A20" s="26" t="s">
        <v>429</v>
      </c>
      <c r="B20" s="26"/>
      <c r="C20" s="22" t="s">
        <v>77</v>
      </c>
      <c r="D20" s="22">
        <f>SUBTOTAL(9,D11:D19)</f>
      </c>
      <c r="E20" s="22" t="s">
        <v>77</v>
      </c>
      <c r="F20" s="22" t="s">
        <v>77</v>
      </c>
      <c r="G20" s="22" t="s">
        <v>77</v>
      </c>
      <c r="H20" s="22" t="s">
        <v>77</v>
      </c>
      <c r="I20" s="22" t="s">
        <v>77</v>
      </c>
      <c r="J20" s="22">
        <f>SUBTOTAL(9,J11:J19)</f>
      </c>
    </row>
    <row r="21" ht="25" customHeight="1">
</row>
    <row r="22" ht="25" customHeight="1">
      <c r="A22" s="23" t="s">
        <v>400</v>
      </c>
      <c r="B22" s="23"/>
      <c r="C22" s="24" t="s">
        <v>145</v>
      </c>
      <c r="D22" s="24"/>
      <c r="E22" s="24"/>
      <c r="F22" s="24"/>
      <c r="G22" s="24"/>
      <c r="H22" s="24"/>
      <c r="I22" s="24"/>
      <c r="J22" s="24"/>
    </row>
    <row r="23" ht="25" customHeight="1">
      <c r="A23" s="23" t="s">
        <v>401</v>
      </c>
      <c r="B23" s="23"/>
      <c r="C23" s="24" t="s">
        <v>402</v>
      </c>
      <c r="D23" s="24"/>
      <c r="E23" s="24"/>
      <c r="F23" s="24"/>
      <c r="G23" s="24"/>
      <c r="H23" s="24"/>
      <c r="I23" s="24"/>
      <c r="J23" s="24"/>
    </row>
    <row r="24" ht="25" customHeight="1">
      <c r="A24" s="23" t="s">
        <v>403</v>
      </c>
      <c r="B24" s="23"/>
      <c r="C24" s="24" t="s">
        <v>378</v>
      </c>
      <c r="D24" s="24"/>
      <c r="E24" s="24"/>
      <c r="F24" s="24"/>
      <c r="G24" s="24"/>
      <c r="H24" s="24"/>
      <c r="I24" s="24"/>
      <c r="J24" s="24"/>
    </row>
    <row r="25" ht="25" customHeight="1">
      <c r="A25" s="6" t="s">
        <v>404</v>
      </c>
      <c r="B25" s="6"/>
      <c r="C25" s="6"/>
      <c r="D25" s="6"/>
      <c r="E25" s="6"/>
      <c r="F25" s="6"/>
      <c r="G25" s="6"/>
      <c r="H25" s="6"/>
      <c r="I25" s="6"/>
      <c r="J25" s="6"/>
    </row>
    <row r="26" ht="25" customHeight="1">
</row>
    <row r="27" ht="50" customHeight="1">
      <c r="A27" s="10" t="s">
        <v>312</v>
      </c>
      <c r="B27" s="10" t="s">
        <v>405</v>
      </c>
      <c r="C27" s="10" t="s">
        <v>406</v>
      </c>
      <c r="D27" s="10" t="s">
        <v>407</v>
      </c>
      <c r="E27" s="10"/>
      <c r="F27" s="10"/>
      <c r="G27" s="10"/>
      <c r="H27" s="10" t="s">
        <v>408</v>
      </c>
      <c r="I27" s="10" t="s">
        <v>409</v>
      </c>
      <c r="J27" s="10" t="s">
        <v>410</v>
      </c>
    </row>
    <row r="28" ht="50" customHeight="1">
      <c r="A28" s="10"/>
      <c r="B28" s="10"/>
      <c r="C28" s="10"/>
      <c r="D28" s="10" t="s">
        <v>411</v>
      </c>
      <c r="E28" s="10" t="s">
        <v>104</v>
      </c>
      <c r="F28" s="10"/>
      <c r="G28" s="10"/>
      <c r="H28" s="10"/>
      <c r="I28" s="10"/>
      <c r="J28" s="10"/>
    </row>
    <row r="29" ht="50" customHeight="1">
      <c r="A29" s="10"/>
      <c r="B29" s="10"/>
      <c r="C29" s="10"/>
      <c r="D29" s="10"/>
      <c r="E29" s="10" t="s">
        <v>412</v>
      </c>
      <c r="F29" s="10" t="s">
        <v>413</v>
      </c>
      <c r="G29" s="10" t="s">
        <v>414</v>
      </c>
      <c r="H29" s="10"/>
      <c r="I29" s="10"/>
      <c r="J29" s="10"/>
    </row>
    <row r="30" ht="25" customHeight="1">
      <c r="A30" s="10" t="s">
        <v>317</v>
      </c>
      <c r="B30" s="10" t="s">
        <v>61</v>
      </c>
      <c r="C30" s="10" t="s">
        <v>415</v>
      </c>
      <c r="D30" s="10" t="s">
        <v>64</v>
      </c>
      <c r="E30" s="10" t="s">
        <v>67</v>
      </c>
      <c r="F30" s="10" t="s">
        <v>70</v>
      </c>
      <c r="G30" s="10" t="s">
        <v>416</v>
      </c>
      <c r="H30" s="10" t="s">
        <v>417</v>
      </c>
      <c r="I30" s="10" t="s">
        <v>418</v>
      </c>
      <c r="J30" s="10" t="s">
        <v>419</v>
      </c>
    </row>
    <row r="31">
      <c r="A31" s="10" t="s">
        <v>317</v>
      </c>
      <c r="B31" s="11" t="s">
        <v>420</v>
      </c>
      <c r="C31" s="18">
        <v>1</v>
      </c>
      <c r="D31" s="18">
        <v>82500</v>
      </c>
      <c r="E31" s="18">
        <v>82500</v>
      </c>
      <c r="F31" s="18">
        <v>0</v>
      </c>
      <c r="G31" s="18">
        <v>0</v>
      </c>
      <c r="H31" s="18"/>
      <c r="I31" s="18">
        <v>1</v>
      </c>
      <c r="J31" s="18">
        <v>990000</v>
      </c>
    </row>
    <row r="32">
      <c r="A32" s="10" t="s">
        <v>61</v>
      </c>
      <c r="B32" s="11" t="s">
        <v>421</v>
      </c>
      <c r="C32" s="18">
        <v>1</v>
      </c>
      <c r="D32" s="18">
        <v>52800</v>
      </c>
      <c r="E32" s="18">
        <v>52800</v>
      </c>
      <c r="F32" s="18">
        <v>0</v>
      </c>
      <c r="G32" s="18">
        <v>0</v>
      </c>
      <c r="H32" s="18"/>
      <c r="I32" s="18">
        <v>1</v>
      </c>
      <c r="J32" s="18">
        <v>633600</v>
      </c>
    </row>
    <row r="33">
      <c r="A33" s="10" t="s">
        <v>415</v>
      </c>
      <c r="B33" s="11" t="s">
        <v>422</v>
      </c>
      <c r="C33" s="18">
        <v>1</v>
      </c>
      <c r="D33" s="18">
        <v>48400</v>
      </c>
      <c r="E33" s="18">
        <v>48400</v>
      </c>
      <c r="F33" s="18">
        <v>0</v>
      </c>
      <c r="G33" s="18">
        <v>0</v>
      </c>
      <c r="H33" s="18"/>
      <c r="I33" s="18">
        <v>1</v>
      </c>
      <c r="J33" s="18">
        <v>580800</v>
      </c>
    </row>
    <row r="34">
      <c r="A34" s="10" t="s">
        <v>64</v>
      </c>
      <c r="B34" s="11" t="s">
        <v>423</v>
      </c>
      <c r="C34" s="18">
        <v>1</v>
      </c>
      <c r="D34" s="18">
        <v>20552</v>
      </c>
      <c r="E34" s="18">
        <v>20552</v>
      </c>
      <c r="F34" s="18">
        <v>0</v>
      </c>
      <c r="G34" s="18">
        <v>0</v>
      </c>
      <c r="H34" s="18"/>
      <c r="I34" s="18">
        <v>1</v>
      </c>
      <c r="J34" s="18">
        <v>246624</v>
      </c>
    </row>
    <row r="35">
      <c r="A35" s="10" t="s">
        <v>67</v>
      </c>
      <c r="B35" s="11" t="s">
        <v>424</v>
      </c>
      <c r="C35" s="18">
        <v>3</v>
      </c>
      <c r="D35" s="18">
        <v>20850.55</v>
      </c>
      <c r="E35" s="18">
        <v>20850.55</v>
      </c>
      <c r="F35" s="18">
        <v>0</v>
      </c>
      <c r="G35" s="18">
        <v>0</v>
      </c>
      <c r="H35" s="18"/>
      <c r="I35" s="18">
        <v>1</v>
      </c>
      <c r="J35" s="18">
        <v>750619.8</v>
      </c>
    </row>
    <row r="36">
      <c r="A36" s="10" t="s">
        <v>70</v>
      </c>
      <c r="B36" s="11" t="s">
        <v>425</v>
      </c>
      <c r="C36" s="18">
        <v>1</v>
      </c>
      <c r="D36" s="18">
        <v>24745.7</v>
      </c>
      <c r="E36" s="18">
        <v>24745.7</v>
      </c>
      <c r="F36" s="18">
        <v>0</v>
      </c>
      <c r="G36" s="18">
        <v>0</v>
      </c>
      <c r="H36" s="18"/>
      <c r="I36" s="18">
        <v>1</v>
      </c>
      <c r="J36" s="18">
        <v>296948.4</v>
      </c>
    </row>
    <row r="37">
      <c r="A37" s="10" t="s">
        <v>416</v>
      </c>
      <c r="B37" s="11" t="s">
        <v>426</v>
      </c>
      <c r="C37" s="18">
        <v>1</v>
      </c>
      <c r="D37" s="18">
        <v>16242</v>
      </c>
      <c r="E37" s="18">
        <v>16242</v>
      </c>
      <c r="F37" s="18">
        <v>0</v>
      </c>
      <c r="G37" s="18">
        <v>0</v>
      </c>
      <c r="H37" s="18"/>
      <c r="I37" s="18">
        <v>1</v>
      </c>
      <c r="J37" s="18">
        <v>194904</v>
      </c>
    </row>
    <row r="38">
      <c r="A38" s="10" t="s">
        <v>417</v>
      </c>
      <c r="B38" s="11" t="s">
        <v>427</v>
      </c>
      <c r="C38" s="18">
        <v>.5</v>
      </c>
      <c r="D38" s="18">
        <v>19968</v>
      </c>
      <c r="E38" s="18">
        <v>19968</v>
      </c>
      <c r="F38" s="18">
        <v>0</v>
      </c>
      <c r="G38" s="18">
        <v>0</v>
      </c>
      <c r="H38" s="18"/>
      <c r="I38" s="18">
        <v>1</v>
      </c>
      <c r="J38" s="18">
        <v>119808</v>
      </c>
    </row>
    <row r="39">
      <c r="A39" s="10" t="s">
        <v>418</v>
      </c>
      <c r="B39" s="11" t="s">
        <v>428</v>
      </c>
      <c r="C39" s="18">
        <v>28</v>
      </c>
      <c r="D39" s="18">
        <v>31158.78378</v>
      </c>
      <c r="E39" s="18">
        <v>31158.78378</v>
      </c>
      <c r="F39" s="18">
        <v>0</v>
      </c>
      <c r="G39" s="18">
        <v>0</v>
      </c>
      <c r="H39" s="18"/>
      <c r="I39" s="18">
        <v>1</v>
      </c>
      <c r="J39" s="18">
        <v>10469351.35</v>
      </c>
    </row>
    <row r="40" ht="25" customHeight="1">
      <c r="A40" s="26" t="s">
        <v>429</v>
      </c>
      <c r="B40" s="26"/>
      <c r="C40" s="22" t="s">
        <v>77</v>
      </c>
      <c r="D40" s="22">
        <f>SUBTOTAL(9,D31:D39)</f>
      </c>
      <c r="E40" s="22" t="s">
        <v>77</v>
      </c>
      <c r="F40" s="22" t="s">
        <v>77</v>
      </c>
      <c r="G40" s="22" t="s">
        <v>77</v>
      </c>
      <c r="H40" s="22" t="s">
        <v>77</v>
      </c>
      <c r="I40" s="22" t="s">
        <v>77</v>
      </c>
      <c r="J40" s="22">
        <f>SUBTOTAL(9,J31:J39)</f>
      </c>
    </row>
    <row r="41" ht="25" customHeight="1">
</row>
    <row r="42" ht="25" customHeight="1">
      <c r="A42" s="23" t="s">
        <v>400</v>
      </c>
      <c r="B42" s="23"/>
      <c r="C42" s="24" t="s">
        <v>145</v>
      </c>
      <c r="D42" s="24"/>
      <c r="E42" s="24"/>
      <c r="F42" s="24"/>
      <c r="G42" s="24"/>
      <c r="H42" s="24"/>
      <c r="I42" s="24"/>
      <c r="J42" s="24"/>
    </row>
    <row r="43" ht="25" customHeight="1">
      <c r="A43" s="23" t="s">
        <v>401</v>
      </c>
      <c r="B43" s="23"/>
      <c r="C43" s="24" t="s">
        <v>402</v>
      </c>
      <c r="D43" s="24"/>
      <c r="E43" s="24"/>
      <c r="F43" s="24"/>
      <c r="G43" s="24"/>
      <c r="H43" s="24"/>
      <c r="I43" s="24"/>
      <c r="J43" s="24"/>
    </row>
    <row r="44" ht="25" customHeight="1">
      <c r="A44" s="23" t="s">
        <v>403</v>
      </c>
      <c r="B44" s="23"/>
      <c r="C44" s="24" t="s">
        <v>381</v>
      </c>
      <c r="D44" s="24"/>
      <c r="E44" s="24"/>
      <c r="F44" s="24"/>
      <c r="G44" s="24"/>
      <c r="H44" s="24"/>
      <c r="I44" s="24"/>
      <c r="J44" s="24"/>
    </row>
    <row r="45" ht="25" customHeight="1">
      <c r="A45" s="6" t="s">
        <v>404</v>
      </c>
      <c r="B45" s="6"/>
      <c r="C45" s="6"/>
      <c r="D45" s="6"/>
      <c r="E45" s="6"/>
      <c r="F45" s="6"/>
      <c r="G45" s="6"/>
      <c r="H45" s="6"/>
      <c r="I45" s="6"/>
      <c r="J45" s="6"/>
    </row>
    <row r="46" ht="25" customHeight="1">
</row>
    <row r="47" ht="50" customHeight="1">
      <c r="A47" s="10" t="s">
        <v>312</v>
      </c>
      <c r="B47" s="10" t="s">
        <v>405</v>
      </c>
      <c r="C47" s="10" t="s">
        <v>406</v>
      </c>
      <c r="D47" s="10" t="s">
        <v>407</v>
      </c>
      <c r="E47" s="10"/>
      <c r="F47" s="10"/>
      <c r="G47" s="10"/>
      <c r="H47" s="10" t="s">
        <v>408</v>
      </c>
      <c r="I47" s="10" t="s">
        <v>409</v>
      </c>
      <c r="J47" s="10" t="s">
        <v>410</v>
      </c>
    </row>
    <row r="48" ht="50" customHeight="1">
      <c r="A48" s="10"/>
      <c r="B48" s="10"/>
      <c r="C48" s="10"/>
      <c r="D48" s="10" t="s">
        <v>411</v>
      </c>
      <c r="E48" s="10" t="s">
        <v>104</v>
      </c>
      <c r="F48" s="10"/>
      <c r="G48" s="10"/>
      <c r="H48" s="10"/>
      <c r="I48" s="10"/>
      <c r="J48" s="10"/>
    </row>
    <row r="49" ht="50" customHeight="1">
      <c r="A49" s="10"/>
      <c r="B49" s="10"/>
      <c r="C49" s="10"/>
      <c r="D49" s="10"/>
      <c r="E49" s="10" t="s">
        <v>412</v>
      </c>
      <c r="F49" s="10" t="s">
        <v>413</v>
      </c>
      <c r="G49" s="10" t="s">
        <v>414</v>
      </c>
      <c r="H49" s="10"/>
      <c r="I49" s="10"/>
      <c r="J49" s="10"/>
    </row>
    <row r="50" ht="25" customHeight="1">
      <c r="A50" s="10" t="s">
        <v>317</v>
      </c>
      <c r="B50" s="10" t="s">
        <v>61</v>
      </c>
      <c r="C50" s="10" t="s">
        <v>415</v>
      </c>
      <c r="D50" s="10" t="s">
        <v>64</v>
      </c>
      <c r="E50" s="10" t="s">
        <v>67</v>
      </c>
      <c r="F50" s="10" t="s">
        <v>70</v>
      </c>
      <c r="G50" s="10" t="s">
        <v>416</v>
      </c>
      <c r="H50" s="10" t="s">
        <v>417</v>
      </c>
      <c r="I50" s="10" t="s">
        <v>418</v>
      </c>
      <c r="J50" s="10" t="s">
        <v>419</v>
      </c>
    </row>
    <row r="51">
      <c r="A51" s="10" t="s">
        <v>317</v>
      </c>
      <c r="B51" s="11" t="s">
        <v>420</v>
      </c>
      <c r="C51" s="18">
        <v>1</v>
      </c>
      <c r="D51" s="18">
        <v>82500</v>
      </c>
      <c r="E51" s="18">
        <v>82500</v>
      </c>
      <c r="F51" s="18">
        <v>0</v>
      </c>
      <c r="G51" s="18">
        <v>0</v>
      </c>
      <c r="H51" s="18"/>
      <c r="I51" s="18">
        <v>1</v>
      </c>
      <c r="J51" s="18">
        <v>990000</v>
      </c>
    </row>
    <row r="52">
      <c r="A52" s="10" t="s">
        <v>61</v>
      </c>
      <c r="B52" s="11" t="s">
        <v>421</v>
      </c>
      <c r="C52" s="18">
        <v>1</v>
      </c>
      <c r="D52" s="18">
        <v>52800</v>
      </c>
      <c r="E52" s="18">
        <v>52800</v>
      </c>
      <c r="F52" s="18">
        <v>0</v>
      </c>
      <c r="G52" s="18">
        <v>0</v>
      </c>
      <c r="H52" s="18"/>
      <c r="I52" s="18">
        <v>1</v>
      </c>
      <c r="J52" s="18">
        <v>633600</v>
      </c>
    </row>
    <row r="53">
      <c r="A53" s="10" t="s">
        <v>415</v>
      </c>
      <c r="B53" s="11" t="s">
        <v>422</v>
      </c>
      <c r="C53" s="18">
        <v>1</v>
      </c>
      <c r="D53" s="18">
        <v>48400</v>
      </c>
      <c r="E53" s="18">
        <v>48400</v>
      </c>
      <c r="F53" s="18">
        <v>0</v>
      </c>
      <c r="G53" s="18">
        <v>0</v>
      </c>
      <c r="H53" s="18"/>
      <c r="I53" s="18">
        <v>1</v>
      </c>
      <c r="J53" s="18">
        <v>580800</v>
      </c>
    </row>
    <row r="54">
      <c r="A54" s="10" t="s">
        <v>64</v>
      </c>
      <c r="B54" s="11" t="s">
        <v>423</v>
      </c>
      <c r="C54" s="18">
        <v>1</v>
      </c>
      <c r="D54" s="18">
        <v>20552</v>
      </c>
      <c r="E54" s="18">
        <v>20552</v>
      </c>
      <c r="F54" s="18">
        <v>0</v>
      </c>
      <c r="G54" s="18">
        <v>0</v>
      </c>
      <c r="H54" s="18"/>
      <c r="I54" s="18">
        <v>1</v>
      </c>
      <c r="J54" s="18">
        <v>246624</v>
      </c>
    </row>
    <row r="55">
      <c r="A55" s="10" t="s">
        <v>67</v>
      </c>
      <c r="B55" s="11" t="s">
        <v>424</v>
      </c>
      <c r="C55" s="18">
        <v>3</v>
      </c>
      <c r="D55" s="18">
        <v>20850.55</v>
      </c>
      <c r="E55" s="18">
        <v>20850.55</v>
      </c>
      <c r="F55" s="18">
        <v>0</v>
      </c>
      <c r="G55" s="18">
        <v>0</v>
      </c>
      <c r="H55" s="18"/>
      <c r="I55" s="18">
        <v>1</v>
      </c>
      <c r="J55" s="18">
        <v>750619.8</v>
      </c>
    </row>
    <row r="56">
      <c r="A56" s="10" t="s">
        <v>70</v>
      </c>
      <c r="B56" s="11" t="s">
        <v>425</v>
      </c>
      <c r="C56" s="18">
        <v>1</v>
      </c>
      <c r="D56" s="18">
        <v>24745.7</v>
      </c>
      <c r="E56" s="18">
        <v>24745.7</v>
      </c>
      <c r="F56" s="18">
        <v>0</v>
      </c>
      <c r="G56" s="18">
        <v>0</v>
      </c>
      <c r="H56" s="18"/>
      <c r="I56" s="18">
        <v>1</v>
      </c>
      <c r="J56" s="18">
        <v>296948.4</v>
      </c>
    </row>
    <row r="57">
      <c r="A57" s="10" t="s">
        <v>416</v>
      </c>
      <c r="B57" s="11" t="s">
        <v>426</v>
      </c>
      <c r="C57" s="18">
        <v>1</v>
      </c>
      <c r="D57" s="18">
        <v>16242</v>
      </c>
      <c r="E57" s="18">
        <v>16242</v>
      </c>
      <c r="F57" s="18">
        <v>0</v>
      </c>
      <c r="G57" s="18">
        <v>0</v>
      </c>
      <c r="H57" s="18"/>
      <c r="I57" s="18">
        <v>1</v>
      </c>
      <c r="J57" s="18">
        <v>194904</v>
      </c>
    </row>
    <row r="58">
      <c r="A58" s="10" t="s">
        <v>417</v>
      </c>
      <c r="B58" s="11" t="s">
        <v>427</v>
      </c>
      <c r="C58" s="18">
        <v>.5</v>
      </c>
      <c r="D58" s="18">
        <v>19968</v>
      </c>
      <c r="E58" s="18">
        <v>19968</v>
      </c>
      <c r="F58" s="18">
        <v>0</v>
      </c>
      <c r="G58" s="18">
        <v>0</v>
      </c>
      <c r="H58" s="18"/>
      <c r="I58" s="18">
        <v>1</v>
      </c>
      <c r="J58" s="18">
        <v>119808</v>
      </c>
    </row>
    <row r="59">
      <c r="A59" s="10" t="s">
        <v>418</v>
      </c>
      <c r="B59" s="11" t="s">
        <v>428</v>
      </c>
      <c r="C59" s="18">
        <v>28</v>
      </c>
      <c r="D59" s="18">
        <v>31158.78378</v>
      </c>
      <c r="E59" s="18">
        <v>31158.78378</v>
      </c>
      <c r="F59" s="18">
        <v>0</v>
      </c>
      <c r="G59" s="18">
        <v>0</v>
      </c>
      <c r="H59" s="18"/>
      <c r="I59" s="18">
        <v>1</v>
      </c>
      <c r="J59" s="18">
        <v>10469351.35</v>
      </c>
    </row>
    <row r="60" ht="25" customHeight="1">
      <c r="A60" s="26" t="s">
        <v>429</v>
      </c>
      <c r="B60" s="26"/>
      <c r="C60" s="22" t="s">
        <v>77</v>
      </c>
      <c r="D60" s="22">
        <f>SUBTOTAL(9,D51:D59)</f>
      </c>
      <c r="E60" s="22" t="s">
        <v>77</v>
      </c>
      <c r="F60" s="22" t="s">
        <v>77</v>
      </c>
      <c r="G60" s="22" t="s">
        <v>77</v>
      </c>
      <c r="H60" s="22" t="s">
        <v>77</v>
      </c>
      <c r="I60" s="22" t="s">
        <v>77</v>
      </c>
      <c r="J60" s="22">
        <f>SUBTOTAL(9,J51:J59)</f>
      </c>
    </row>
    <row r="61" ht="25" customHeight="1">
</row>
    <row r="62" ht="20" customHeight="1">
      <c r="A62" s="23" t="s">
        <v>400</v>
      </c>
      <c r="B62" s="23"/>
      <c r="C62" s="24" t="s">
        <v>145</v>
      </c>
      <c r="D62" s="24"/>
      <c r="E62" s="24"/>
      <c r="F62" s="24"/>
      <c r="G62" s="24"/>
    </row>
    <row r="63" ht="20" customHeight="1">
      <c r="A63" s="23" t="s">
        <v>401</v>
      </c>
      <c r="B63" s="23"/>
      <c r="C63" s="24" t="s">
        <v>402</v>
      </c>
      <c r="D63" s="24"/>
      <c r="E63" s="24"/>
      <c r="F63" s="24"/>
      <c r="G63" s="24"/>
    </row>
    <row r="64" ht="25" customHeight="1">
      <c r="A64" s="23" t="s">
        <v>403</v>
      </c>
      <c r="B64" s="23"/>
      <c r="C64" s="24" t="s">
        <v>375</v>
      </c>
      <c r="D64" s="24"/>
      <c r="E64" s="24"/>
      <c r="F64" s="24"/>
      <c r="G64" s="24"/>
    </row>
    <row r="65" ht="15" customHeight="1">
</row>
    <row r="66" ht="50" customHeight="1">
      <c r="A66" s="6" t="s">
        <v>430</v>
      </c>
      <c r="B66" s="6"/>
      <c r="C66" s="6"/>
      <c r="D66" s="6"/>
      <c r="E66" s="6"/>
      <c r="F66" s="6"/>
      <c r="G66" s="6"/>
    </row>
    <row r="67" ht="15" customHeight="1">
</row>
    <row r="68" ht="50" customHeight="1">
      <c r="A68" s="10" t="s">
        <v>312</v>
      </c>
      <c r="B68" s="10" t="s">
        <v>48</v>
      </c>
      <c r="C68" s="10"/>
      <c r="D68" s="10"/>
      <c r="E68" s="10" t="s">
        <v>431</v>
      </c>
      <c r="F68" s="10" t="s">
        <v>432</v>
      </c>
      <c r="G68" s="10" t="s">
        <v>433</v>
      </c>
    </row>
    <row r="69" ht="15" customHeight="1">
      <c r="A69" s="10">
        <v>1</v>
      </c>
      <c r="B69" s="10">
        <v>2</v>
      </c>
      <c r="C69" s="10"/>
      <c r="D69" s="10"/>
      <c r="E69" s="10">
        <v>3</v>
      </c>
      <c r="F69" s="10">
        <v>4</v>
      </c>
      <c r="G69" s="10">
        <v>5</v>
      </c>
    </row>
    <row r="70" ht="20" customHeight="1">
      <c r="A70" s="10" t="s">
        <v>317</v>
      </c>
      <c r="B70" s="11" t="s">
        <v>434</v>
      </c>
      <c r="C70" s="11"/>
      <c r="D70" s="11"/>
      <c r="E70" s="18">
        <v>40764.24</v>
      </c>
      <c r="F70" s="18">
        <v>1</v>
      </c>
      <c r="G70" s="18">
        <v>40764.24</v>
      </c>
    </row>
    <row r="71" ht="25" customHeight="1">
      <c r="A71" s="26" t="s">
        <v>429</v>
      </c>
      <c r="B71" s="26"/>
      <c r="C71" s="26"/>
      <c r="D71" s="26"/>
      <c r="E71" s="26"/>
      <c r="F71" s="26"/>
      <c r="G71" s="22">
        <f>SUBTOTAL(9,G70:G70)</f>
      </c>
    </row>
    <row r="72" ht="25" customHeight="1">
</row>
    <row r="73" ht="20" customHeight="1">
      <c r="A73" s="23" t="s">
        <v>400</v>
      </c>
      <c r="B73" s="23"/>
      <c r="C73" s="24" t="s">
        <v>145</v>
      </c>
      <c r="D73" s="24"/>
      <c r="E73" s="24"/>
      <c r="F73" s="24"/>
      <c r="G73" s="24"/>
    </row>
    <row r="74" ht="20" customHeight="1">
      <c r="A74" s="23" t="s">
        <v>401</v>
      </c>
      <c r="B74" s="23"/>
      <c r="C74" s="24" t="s">
        <v>402</v>
      </c>
      <c r="D74" s="24"/>
      <c r="E74" s="24"/>
      <c r="F74" s="24"/>
      <c r="G74" s="24"/>
    </row>
    <row r="75" ht="25" customHeight="1">
      <c r="A75" s="23" t="s">
        <v>403</v>
      </c>
      <c r="B75" s="23"/>
      <c r="C75" s="24" t="s">
        <v>378</v>
      </c>
      <c r="D75" s="24"/>
      <c r="E75" s="24"/>
      <c r="F75" s="24"/>
      <c r="G75" s="24"/>
    </row>
    <row r="76" ht="15" customHeight="1">
</row>
    <row r="77" ht="50" customHeight="1">
      <c r="A77" s="6" t="s">
        <v>430</v>
      </c>
      <c r="B77" s="6"/>
      <c r="C77" s="6"/>
      <c r="D77" s="6"/>
      <c r="E77" s="6"/>
      <c r="F77" s="6"/>
      <c r="G77" s="6"/>
    </row>
    <row r="78" ht="15" customHeight="1">
</row>
    <row r="79" ht="50" customHeight="1">
      <c r="A79" s="10" t="s">
        <v>312</v>
      </c>
      <c r="B79" s="10" t="s">
        <v>48</v>
      </c>
      <c r="C79" s="10"/>
      <c r="D79" s="10"/>
      <c r="E79" s="10" t="s">
        <v>431</v>
      </c>
      <c r="F79" s="10" t="s">
        <v>432</v>
      </c>
      <c r="G79" s="10" t="s">
        <v>433</v>
      </c>
    </row>
    <row r="80" ht="15" customHeight="1">
      <c r="A80" s="10">
        <v>1</v>
      </c>
      <c r="B80" s="10">
        <v>2</v>
      </c>
      <c r="C80" s="10"/>
      <c r="D80" s="10"/>
      <c r="E80" s="10">
        <v>3</v>
      </c>
      <c r="F80" s="10">
        <v>4</v>
      </c>
      <c r="G80" s="10">
        <v>5</v>
      </c>
    </row>
    <row r="81" ht="20" customHeight="1">
      <c r="A81" s="10" t="s">
        <v>317</v>
      </c>
      <c r="B81" s="11" t="s">
        <v>434</v>
      </c>
      <c r="C81" s="11"/>
      <c r="D81" s="11"/>
      <c r="E81" s="18">
        <v>40764.24</v>
      </c>
      <c r="F81" s="18">
        <v>1</v>
      </c>
      <c r="G81" s="18">
        <v>40764.24</v>
      </c>
    </row>
    <row r="82" ht="25" customHeight="1">
      <c r="A82" s="26" t="s">
        <v>429</v>
      </c>
      <c r="B82" s="26"/>
      <c r="C82" s="26"/>
      <c r="D82" s="26"/>
      <c r="E82" s="26"/>
      <c r="F82" s="26"/>
      <c r="G82" s="22">
        <f>SUBTOTAL(9,G81:G81)</f>
      </c>
    </row>
    <row r="83" ht="25" customHeight="1">
</row>
    <row r="84" ht="20" customHeight="1">
      <c r="A84" s="23" t="s">
        <v>400</v>
      </c>
      <c r="B84" s="23"/>
      <c r="C84" s="24" t="s">
        <v>145</v>
      </c>
      <c r="D84" s="24"/>
      <c r="E84" s="24"/>
      <c r="F84" s="24"/>
      <c r="G84" s="24"/>
    </row>
    <row r="85" ht="20" customHeight="1">
      <c r="A85" s="23" t="s">
        <v>401</v>
      </c>
      <c r="B85" s="23"/>
      <c r="C85" s="24" t="s">
        <v>402</v>
      </c>
      <c r="D85" s="24"/>
      <c r="E85" s="24"/>
      <c r="F85" s="24"/>
      <c r="G85" s="24"/>
    </row>
    <row r="86" ht="25" customHeight="1">
      <c r="A86" s="23" t="s">
        <v>403</v>
      </c>
      <c r="B86" s="23"/>
      <c r="C86" s="24" t="s">
        <v>381</v>
      </c>
      <c r="D86" s="24"/>
      <c r="E86" s="24"/>
      <c r="F86" s="24"/>
      <c r="G86" s="24"/>
    </row>
    <row r="87" ht="15" customHeight="1">
</row>
    <row r="88" ht="50" customHeight="1">
      <c r="A88" s="6" t="s">
        <v>430</v>
      </c>
      <c r="B88" s="6"/>
      <c r="C88" s="6"/>
      <c r="D88" s="6"/>
      <c r="E88" s="6"/>
      <c r="F88" s="6"/>
      <c r="G88" s="6"/>
    </row>
    <row r="89" ht="15" customHeight="1">
</row>
    <row r="90" ht="50" customHeight="1">
      <c r="A90" s="10" t="s">
        <v>312</v>
      </c>
      <c r="B90" s="10" t="s">
        <v>48</v>
      </c>
      <c r="C90" s="10"/>
      <c r="D90" s="10"/>
      <c r="E90" s="10" t="s">
        <v>431</v>
      </c>
      <c r="F90" s="10" t="s">
        <v>432</v>
      </c>
      <c r="G90" s="10" t="s">
        <v>433</v>
      </c>
    </row>
    <row r="91" ht="15" customHeight="1">
      <c r="A91" s="10">
        <v>1</v>
      </c>
      <c r="B91" s="10">
        <v>2</v>
      </c>
      <c r="C91" s="10"/>
      <c r="D91" s="10"/>
      <c r="E91" s="10">
        <v>3</v>
      </c>
      <c r="F91" s="10">
        <v>4</v>
      </c>
      <c r="G91" s="10">
        <v>5</v>
      </c>
    </row>
    <row r="92" ht="20" customHeight="1">
      <c r="A92" s="10" t="s">
        <v>317</v>
      </c>
      <c r="B92" s="11" t="s">
        <v>434</v>
      </c>
      <c r="C92" s="11"/>
      <c r="D92" s="11"/>
      <c r="E92" s="18">
        <v>40764.24</v>
      </c>
      <c r="F92" s="18">
        <v>1</v>
      </c>
      <c r="G92" s="18">
        <v>40764.24</v>
      </c>
    </row>
    <row r="93" ht="25" customHeight="1">
      <c r="A93" s="26" t="s">
        <v>429</v>
      </c>
      <c r="B93" s="26"/>
      <c r="C93" s="26"/>
      <c r="D93" s="26"/>
      <c r="E93" s="26"/>
      <c r="F93" s="26"/>
      <c r="G93" s="22">
        <f>SUBTOTAL(9,G92:G92)</f>
      </c>
    </row>
  </sheetData>
  <sheetProtection password="A21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0:B20"/>
    <mergeCell ref="A22:B22"/>
    <mergeCell ref="C22:J22"/>
    <mergeCell ref="A23:B23"/>
    <mergeCell ref="C23:J23"/>
    <mergeCell ref="A24:B24"/>
    <mergeCell ref="C24:J24"/>
    <mergeCell ref="A25:J25"/>
    <mergeCell ref="A27:A29"/>
    <mergeCell ref="B27:B29"/>
    <mergeCell ref="C27:C29"/>
    <mergeCell ref="D27:G27"/>
    <mergeCell ref="H27:H29"/>
    <mergeCell ref="I27:I29"/>
    <mergeCell ref="J27:J29"/>
    <mergeCell ref="D28:D29"/>
    <mergeCell ref="E28:G28"/>
    <mergeCell ref="A40:B40"/>
    <mergeCell ref="A42:B42"/>
    <mergeCell ref="C42:J42"/>
    <mergeCell ref="A43:B43"/>
    <mergeCell ref="C43:J43"/>
    <mergeCell ref="A44:B44"/>
    <mergeCell ref="C44:J44"/>
    <mergeCell ref="A45:J45"/>
    <mergeCell ref="A47:A49"/>
    <mergeCell ref="B47:B49"/>
    <mergeCell ref="C47:C49"/>
    <mergeCell ref="D47:G47"/>
    <mergeCell ref="H47:H49"/>
    <mergeCell ref="I47:I49"/>
    <mergeCell ref="J47:J49"/>
    <mergeCell ref="D48:D49"/>
    <mergeCell ref="E48:G48"/>
    <mergeCell ref="A60:B60"/>
    <mergeCell ref="A62:B62"/>
    <mergeCell ref="C62:G62"/>
    <mergeCell ref="A63:B63"/>
    <mergeCell ref="C63:G63"/>
    <mergeCell ref="A64:B64"/>
    <mergeCell ref="C64:G64"/>
    <mergeCell ref="A66:G66"/>
    <mergeCell ref="B68:D68"/>
    <mergeCell ref="B69:D69"/>
    <mergeCell ref="B70:D70"/>
    <mergeCell ref="A71:F71"/>
    <mergeCell ref="A73:B73"/>
    <mergeCell ref="C73:G73"/>
    <mergeCell ref="A74:B74"/>
    <mergeCell ref="C74:G74"/>
    <mergeCell ref="A75:B75"/>
    <mergeCell ref="C75:G75"/>
    <mergeCell ref="A77:G77"/>
    <mergeCell ref="B79:D79"/>
    <mergeCell ref="B80:D80"/>
    <mergeCell ref="B81:D81"/>
    <mergeCell ref="A82:F82"/>
    <mergeCell ref="A84:B84"/>
    <mergeCell ref="C84:G84"/>
    <mergeCell ref="A85:B85"/>
    <mergeCell ref="C85:G85"/>
    <mergeCell ref="A86:B86"/>
    <mergeCell ref="C86:G86"/>
    <mergeCell ref="A88:G88"/>
    <mergeCell ref="B90:D90"/>
    <mergeCell ref="B91:D91"/>
    <mergeCell ref="B92:D92"/>
    <mergeCell ref="A93:F9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&amp;K00-00923253.BIY.279398</oddHeader>
    <oddFooter>&amp;L&amp;L&amp;"Verdana,����������"&amp;K000000&amp;L&amp;"Verdana,����������"&amp;K00-014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400</v>
      </c>
      <c r="B2" s="23"/>
      <c r="C2" s="24" t="s">
        <v>158</v>
      </c>
      <c r="D2" s="24"/>
      <c r="E2" s="24"/>
      <c r="F2" s="24"/>
      <c r="G2" s="24"/>
    </row>
    <row r="3" ht="20" customHeight="1">
      <c r="A3" s="23" t="s">
        <v>401</v>
      </c>
      <c r="B3" s="23"/>
      <c r="C3" s="24" t="s">
        <v>402</v>
      </c>
      <c r="D3" s="24"/>
      <c r="E3" s="24"/>
      <c r="F3" s="24"/>
      <c r="G3" s="24"/>
    </row>
    <row r="4" ht="25" customHeight="1">
      <c r="A4" s="23" t="s">
        <v>403</v>
      </c>
      <c r="B4" s="23"/>
      <c r="C4" s="24" t="s">
        <v>375</v>
      </c>
      <c r="D4" s="24"/>
      <c r="E4" s="24"/>
      <c r="F4" s="24"/>
      <c r="G4" s="24"/>
    </row>
    <row r="5" ht="15" customHeight="1">
</row>
    <row r="6" ht="25" customHeight="1">
      <c r="A6" s="6" t="s">
        <v>435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0" t="s">
        <v>312</v>
      </c>
      <c r="B8" s="10" t="s">
        <v>436</v>
      </c>
      <c r="C8" s="10"/>
      <c r="D8" s="10" t="s">
        <v>437</v>
      </c>
      <c r="E8" s="10" t="s">
        <v>438</v>
      </c>
      <c r="F8" s="10" t="s">
        <v>439</v>
      </c>
      <c r="G8" s="10" t="s">
        <v>440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20" customHeight="1">
      <c r="A10" s="10" t="s">
        <v>317</v>
      </c>
      <c r="B10" s="11" t="s">
        <v>441</v>
      </c>
      <c r="C10" s="11"/>
      <c r="D10" s="18">
        <v>32</v>
      </c>
      <c r="E10" s="18">
        <v>10</v>
      </c>
      <c r="F10" s="18">
        <v>4323.009063</v>
      </c>
      <c r="G10" s="18">
        <v>1383362.9</v>
      </c>
    </row>
    <row r="11" ht="25" customHeight="1">
      <c r="A11" s="26" t="s">
        <v>429</v>
      </c>
      <c r="B11" s="26"/>
      <c r="C11" s="26"/>
      <c r="D11" s="26"/>
      <c r="E11" s="26"/>
      <c r="F11" s="26"/>
      <c r="G11" s="22">
        <f>SUBTOTAL(9,G10:G10)</f>
      </c>
    </row>
    <row r="12" ht="25" customHeight="1">
</row>
    <row r="13" ht="20" customHeight="1">
      <c r="A13" s="23" t="s">
        <v>400</v>
      </c>
      <c r="B13" s="23"/>
      <c r="C13" s="24" t="s">
        <v>158</v>
      </c>
      <c r="D13" s="24"/>
      <c r="E13" s="24"/>
      <c r="F13" s="24"/>
      <c r="G13" s="24"/>
    </row>
    <row r="14" ht="20" customHeight="1">
      <c r="A14" s="23" t="s">
        <v>401</v>
      </c>
      <c r="B14" s="23"/>
      <c r="C14" s="24" t="s">
        <v>402</v>
      </c>
      <c r="D14" s="24"/>
      <c r="E14" s="24"/>
      <c r="F14" s="24"/>
      <c r="G14" s="24"/>
    </row>
    <row r="15" ht="25" customHeight="1">
      <c r="A15" s="23" t="s">
        <v>403</v>
      </c>
      <c r="B15" s="23"/>
      <c r="C15" s="24" t="s">
        <v>378</v>
      </c>
      <c r="D15" s="24"/>
      <c r="E15" s="24"/>
      <c r="F15" s="24"/>
      <c r="G15" s="24"/>
    </row>
    <row r="16" ht="15" customHeight="1">
</row>
    <row r="17" ht="25" customHeight="1">
      <c r="A17" s="6" t="s">
        <v>435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0" t="s">
        <v>312</v>
      </c>
      <c r="B19" s="10" t="s">
        <v>436</v>
      </c>
      <c r="C19" s="10"/>
      <c r="D19" s="10" t="s">
        <v>437</v>
      </c>
      <c r="E19" s="10" t="s">
        <v>438</v>
      </c>
      <c r="F19" s="10" t="s">
        <v>439</v>
      </c>
      <c r="G19" s="10" t="s">
        <v>440</v>
      </c>
    </row>
    <row r="20" ht="15" customHeight="1">
      <c r="A20" s="10">
        <v>1</v>
      </c>
      <c r="B20" s="10">
        <v>2</v>
      </c>
      <c r="C20" s="10"/>
      <c r="D20" s="10">
        <v>3</v>
      </c>
      <c r="E20" s="10">
        <v>4</v>
      </c>
      <c r="F20" s="10">
        <v>5</v>
      </c>
      <c r="G20" s="10">
        <v>6</v>
      </c>
    </row>
    <row r="21" ht="20" customHeight="1">
      <c r="A21" s="10" t="s">
        <v>317</v>
      </c>
      <c r="B21" s="11" t="s">
        <v>441</v>
      </c>
      <c r="C21" s="11"/>
      <c r="D21" s="18">
        <v>32</v>
      </c>
      <c r="E21" s="18">
        <v>10</v>
      </c>
      <c r="F21" s="18">
        <v>4323.009063</v>
      </c>
      <c r="G21" s="18">
        <v>1383362.9</v>
      </c>
    </row>
    <row r="22" ht="25" customHeight="1">
      <c r="A22" s="26" t="s">
        <v>429</v>
      </c>
      <c r="B22" s="26"/>
      <c r="C22" s="26"/>
      <c r="D22" s="26"/>
      <c r="E22" s="26"/>
      <c r="F22" s="26"/>
      <c r="G22" s="22">
        <f>SUBTOTAL(9,G21:G21)</f>
      </c>
    </row>
    <row r="23" ht="25" customHeight="1">
</row>
    <row r="24" ht="20" customHeight="1">
      <c r="A24" s="23" t="s">
        <v>400</v>
      </c>
      <c r="B24" s="23"/>
      <c r="C24" s="24" t="s">
        <v>158</v>
      </c>
      <c r="D24" s="24"/>
      <c r="E24" s="24"/>
      <c r="F24" s="24"/>
      <c r="G24" s="24"/>
    </row>
    <row r="25" ht="20" customHeight="1">
      <c r="A25" s="23" t="s">
        <v>401</v>
      </c>
      <c r="B25" s="23"/>
      <c r="C25" s="24" t="s">
        <v>402</v>
      </c>
      <c r="D25" s="24"/>
      <c r="E25" s="24"/>
      <c r="F25" s="24"/>
      <c r="G25" s="24"/>
    </row>
    <row r="26" ht="25" customHeight="1">
      <c r="A26" s="23" t="s">
        <v>403</v>
      </c>
      <c r="B26" s="23"/>
      <c r="C26" s="24" t="s">
        <v>381</v>
      </c>
      <c r="D26" s="24"/>
      <c r="E26" s="24"/>
      <c r="F26" s="24"/>
      <c r="G26" s="24"/>
    </row>
    <row r="27" ht="15" customHeight="1">
</row>
    <row r="28" ht="25" customHeight="1">
      <c r="A28" s="6" t="s">
        <v>435</v>
      </c>
      <c r="B28" s="6"/>
      <c r="C28" s="6"/>
      <c r="D28" s="6"/>
      <c r="E28" s="6"/>
      <c r="F28" s="6"/>
      <c r="G28" s="6"/>
    </row>
    <row r="29" ht="15" customHeight="1">
</row>
    <row r="30" ht="50" customHeight="1">
      <c r="A30" s="10" t="s">
        <v>312</v>
      </c>
      <c r="B30" s="10" t="s">
        <v>436</v>
      </c>
      <c r="C30" s="10"/>
      <c r="D30" s="10" t="s">
        <v>437</v>
      </c>
      <c r="E30" s="10" t="s">
        <v>438</v>
      </c>
      <c r="F30" s="10" t="s">
        <v>439</v>
      </c>
      <c r="G30" s="10" t="s">
        <v>440</v>
      </c>
    </row>
    <row r="31" ht="15" customHeight="1">
      <c r="A31" s="10">
        <v>1</v>
      </c>
      <c r="B31" s="10">
        <v>2</v>
      </c>
      <c r="C31" s="10"/>
      <c r="D31" s="10">
        <v>3</v>
      </c>
      <c r="E31" s="10">
        <v>4</v>
      </c>
      <c r="F31" s="10">
        <v>5</v>
      </c>
      <c r="G31" s="10">
        <v>6</v>
      </c>
    </row>
    <row r="32" ht="20" customHeight="1">
      <c r="A32" s="10" t="s">
        <v>317</v>
      </c>
      <c r="B32" s="11" t="s">
        <v>441</v>
      </c>
      <c r="C32" s="11"/>
      <c r="D32" s="18">
        <v>32</v>
      </c>
      <c r="E32" s="18">
        <v>10</v>
      </c>
      <c r="F32" s="18">
        <v>4323.009063</v>
      </c>
      <c r="G32" s="18">
        <v>1383362.9</v>
      </c>
    </row>
    <row r="33" ht="25" customHeight="1">
      <c r="A33" s="26" t="s">
        <v>429</v>
      </c>
      <c r="B33" s="26"/>
      <c r="C33" s="26"/>
      <c r="D33" s="26"/>
      <c r="E33" s="26"/>
      <c r="F33" s="26"/>
      <c r="G33" s="22">
        <f>SUBTOTAL(9,G32:G32)</f>
      </c>
    </row>
    <row r="34" ht="25" customHeight="1">
</row>
    <row r="35" ht="20" customHeight="1">
      <c r="A35" s="23" t="s">
        <v>400</v>
      </c>
      <c r="B35" s="23"/>
      <c r="C35" s="24" t="s">
        <v>164</v>
      </c>
      <c r="D35" s="24"/>
      <c r="E35" s="24"/>
      <c r="F35" s="24"/>
      <c r="G35" s="24"/>
    </row>
    <row r="36" ht="20" customHeight="1">
      <c r="A36" s="23" t="s">
        <v>401</v>
      </c>
      <c r="B36" s="23"/>
      <c r="C36" s="24" t="s">
        <v>402</v>
      </c>
      <c r="D36" s="24"/>
      <c r="E36" s="24"/>
      <c r="F36" s="24"/>
      <c r="G36" s="24"/>
    </row>
    <row r="37" ht="25" customHeight="1">
      <c r="A37" s="23" t="s">
        <v>403</v>
      </c>
      <c r="B37" s="23"/>
      <c r="C37" s="24" t="s">
        <v>375</v>
      </c>
      <c r="D37" s="24"/>
      <c r="E37" s="24"/>
      <c r="F37" s="24"/>
      <c r="G37" s="24"/>
    </row>
    <row r="38" ht="15" customHeight="1">
</row>
    <row r="39" ht="50" customHeight="1">
      <c r="A39" s="6" t="s">
        <v>442</v>
      </c>
      <c r="B39" s="6"/>
      <c r="C39" s="6"/>
      <c r="D39" s="6"/>
      <c r="E39" s="6"/>
      <c r="F39" s="6"/>
      <c r="G39" s="6"/>
    </row>
    <row r="40" ht="15" customHeight="1">
</row>
    <row r="41" ht="50" customHeight="1">
      <c r="A41" s="10" t="s">
        <v>312</v>
      </c>
      <c r="B41" s="10" t="s">
        <v>443</v>
      </c>
      <c r="C41" s="10"/>
      <c r="D41" s="10"/>
      <c r="E41" s="10"/>
      <c r="F41" s="10" t="s">
        <v>444</v>
      </c>
      <c r="G41" s="10" t="s">
        <v>445</v>
      </c>
    </row>
    <row r="42" ht="15" customHeight="1">
      <c r="A42" s="10">
        <v>1</v>
      </c>
      <c r="B42" s="10">
        <v>2</v>
      </c>
      <c r="C42" s="10"/>
      <c r="D42" s="10"/>
      <c r="E42" s="10"/>
      <c r="F42" s="10">
        <v>3</v>
      </c>
      <c r="G42" s="10">
        <v>4</v>
      </c>
    </row>
    <row r="43" ht="20" customHeight="1">
      <c r="A43" s="10" t="s">
        <v>317</v>
      </c>
      <c r="B43" s="11" t="s">
        <v>446</v>
      </c>
      <c r="C43" s="11"/>
      <c r="D43" s="11"/>
      <c r="E43" s="11"/>
      <c r="F43" s="18">
        <v>14176655.7</v>
      </c>
      <c r="G43" s="18">
        <v>4252996.71</v>
      </c>
    </row>
    <row r="44" ht="20" customHeight="1">
      <c r="A44" s="10" t="s">
        <v>61</v>
      </c>
      <c r="B44" s="11" t="s">
        <v>447</v>
      </c>
      <c r="C44" s="11"/>
      <c r="D44" s="11"/>
      <c r="E44" s="11"/>
      <c r="F44" s="18">
        <v>14176655.7</v>
      </c>
      <c r="G44" s="18">
        <v>28353.31</v>
      </c>
    </row>
    <row r="45" ht="25" customHeight="1">
      <c r="A45" s="26" t="s">
        <v>429</v>
      </c>
      <c r="B45" s="26"/>
      <c r="C45" s="26"/>
      <c r="D45" s="26"/>
      <c r="E45" s="26"/>
      <c r="F45" s="26"/>
      <c r="G45" s="22">
        <f>SUBTOTAL(9,G43:G44)</f>
      </c>
    </row>
    <row r="46" ht="25" customHeight="1">
</row>
    <row r="47" ht="20" customHeight="1">
      <c r="A47" s="23" t="s">
        <v>400</v>
      </c>
      <c r="B47" s="23"/>
      <c r="C47" s="24" t="s">
        <v>164</v>
      </c>
      <c r="D47" s="24"/>
      <c r="E47" s="24"/>
      <c r="F47" s="24"/>
      <c r="G47" s="24"/>
    </row>
    <row r="48" ht="20" customHeight="1">
      <c r="A48" s="23" t="s">
        <v>401</v>
      </c>
      <c r="B48" s="23"/>
      <c r="C48" s="24" t="s">
        <v>402</v>
      </c>
      <c r="D48" s="24"/>
      <c r="E48" s="24"/>
      <c r="F48" s="24"/>
      <c r="G48" s="24"/>
    </row>
    <row r="49" ht="25" customHeight="1">
      <c r="A49" s="23" t="s">
        <v>403</v>
      </c>
      <c r="B49" s="23"/>
      <c r="C49" s="24" t="s">
        <v>378</v>
      </c>
      <c r="D49" s="24"/>
      <c r="E49" s="24"/>
      <c r="F49" s="24"/>
      <c r="G49" s="24"/>
    </row>
    <row r="50" ht="15" customHeight="1">
</row>
    <row r="51" ht="50" customHeight="1">
      <c r="A51" s="6" t="s">
        <v>442</v>
      </c>
      <c r="B51" s="6"/>
      <c r="C51" s="6"/>
      <c r="D51" s="6"/>
      <c r="E51" s="6"/>
      <c r="F51" s="6"/>
      <c r="G51" s="6"/>
    </row>
    <row r="52" ht="15" customHeight="1">
</row>
    <row r="53" ht="50" customHeight="1">
      <c r="A53" s="10" t="s">
        <v>312</v>
      </c>
      <c r="B53" s="10" t="s">
        <v>443</v>
      </c>
      <c r="C53" s="10"/>
      <c r="D53" s="10"/>
      <c r="E53" s="10"/>
      <c r="F53" s="10" t="s">
        <v>444</v>
      </c>
      <c r="G53" s="10" t="s">
        <v>445</v>
      </c>
    </row>
    <row r="54" ht="15" customHeight="1">
      <c r="A54" s="10">
        <v>1</v>
      </c>
      <c r="B54" s="10">
        <v>2</v>
      </c>
      <c r="C54" s="10"/>
      <c r="D54" s="10"/>
      <c r="E54" s="10"/>
      <c r="F54" s="10">
        <v>3</v>
      </c>
      <c r="G54" s="10">
        <v>4</v>
      </c>
    </row>
    <row r="55" ht="20" customHeight="1">
      <c r="A55" s="10" t="s">
        <v>317</v>
      </c>
      <c r="B55" s="11" t="s">
        <v>446</v>
      </c>
      <c r="C55" s="11"/>
      <c r="D55" s="11"/>
      <c r="E55" s="11"/>
      <c r="F55" s="18">
        <v>14176655.7</v>
      </c>
      <c r="G55" s="18">
        <v>4252996.71</v>
      </c>
    </row>
    <row r="56" ht="20" customHeight="1">
      <c r="A56" s="10" t="s">
        <v>61</v>
      </c>
      <c r="B56" s="11" t="s">
        <v>447</v>
      </c>
      <c r="C56" s="11"/>
      <c r="D56" s="11"/>
      <c r="E56" s="11"/>
      <c r="F56" s="18">
        <v>14176655.7</v>
      </c>
      <c r="G56" s="18">
        <v>28353.31</v>
      </c>
    </row>
    <row r="57" ht="25" customHeight="1">
      <c r="A57" s="26" t="s">
        <v>429</v>
      </c>
      <c r="B57" s="26"/>
      <c r="C57" s="26"/>
      <c r="D57" s="26"/>
      <c r="E57" s="26"/>
      <c r="F57" s="26"/>
      <c r="G57" s="22">
        <f>SUBTOTAL(9,G55:G56)</f>
      </c>
    </row>
    <row r="58" ht="25" customHeight="1">
</row>
    <row r="59" ht="20" customHeight="1">
      <c r="A59" s="23" t="s">
        <v>400</v>
      </c>
      <c r="B59" s="23"/>
      <c r="C59" s="24" t="s">
        <v>164</v>
      </c>
      <c r="D59" s="24"/>
      <c r="E59" s="24"/>
      <c r="F59" s="24"/>
      <c r="G59" s="24"/>
    </row>
    <row r="60" ht="20" customHeight="1">
      <c r="A60" s="23" t="s">
        <v>401</v>
      </c>
      <c r="B60" s="23"/>
      <c r="C60" s="24" t="s">
        <v>402</v>
      </c>
      <c r="D60" s="24"/>
      <c r="E60" s="24"/>
      <c r="F60" s="24"/>
      <c r="G60" s="24"/>
    </row>
    <row r="61" ht="25" customHeight="1">
      <c r="A61" s="23" t="s">
        <v>403</v>
      </c>
      <c r="B61" s="23"/>
      <c r="C61" s="24" t="s">
        <v>381</v>
      </c>
      <c r="D61" s="24"/>
      <c r="E61" s="24"/>
      <c r="F61" s="24"/>
      <c r="G61" s="24"/>
    </row>
    <row r="62" ht="15" customHeight="1">
</row>
    <row r="63" ht="50" customHeight="1">
      <c r="A63" s="6" t="s">
        <v>442</v>
      </c>
      <c r="B63" s="6"/>
      <c r="C63" s="6"/>
      <c r="D63" s="6"/>
      <c r="E63" s="6"/>
      <c r="F63" s="6"/>
      <c r="G63" s="6"/>
    </row>
    <row r="64" ht="15" customHeight="1">
</row>
    <row r="65" ht="50" customHeight="1">
      <c r="A65" s="10" t="s">
        <v>312</v>
      </c>
      <c r="B65" s="10" t="s">
        <v>443</v>
      </c>
      <c r="C65" s="10"/>
      <c r="D65" s="10"/>
      <c r="E65" s="10"/>
      <c r="F65" s="10" t="s">
        <v>444</v>
      </c>
      <c r="G65" s="10" t="s">
        <v>445</v>
      </c>
    </row>
    <row r="66" ht="15" customHeight="1">
      <c r="A66" s="10">
        <v>1</v>
      </c>
      <c r="B66" s="10">
        <v>2</v>
      </c>
      <c r="C66" s="10"/>
      <c r="D66" s="10"/>
      <c r="E66" s="10"/>
      <c r="F66" s="10">
        <v>3</v>
      </c>
      <c r="G66" s="10">
        <v>4</v>
      </c>
    </row>
    <row r="67" ht="20" customHeight="1">
      <c r="A67" s="10" t="s">
        <v>317</v>
      </c>
      <c r="B67" s="11" t="s">
        <v>446</v>
      </c>
      <c r="C67" s="11"/>
      <c r="D67" s="11"/>
      <c r="E67" s="11"/>
      <c r="F67" s="18">
        <v>14176655.7</v>
      </c>
      <c r="G67" s="18">
        <v>4252996.71</v>
      </c>
    </row>
    <row r="68" ht="20" customHeight="1">
      <c r="A68" s="10" t="s">
        <v>61</v>
      </c>
      <c r="B68" s="11" t="s">
        <v>447</v>
      </c>
      <c r="C68" s="11"/>
      <c r="D68" s="11"/>
      <c r="E68" s="11"/>
      <c r="F68" s="18">
        <v>14176655.7</v>
      </c>
      <c r="G68" s="18">
        <v>28353.31</v>
      </c>
    </row>
    <row r="69" ht="25" customHeight="1">
      <c r="A69" s="26" t="s">
        <v>429</v>
      </c>
      <c r="B69" s="26"/>
      <c r="C69" s="26"/>
      <c r="D69" s="26"/>
      <c r="E69" s="26"/>
      <c r="F69" s="26"/>
      <c r="G69" s="22">
        <f>SUBTOTAL(9,G67:G68)</f>
      </c>
    </row>
    <row r="70" ht="25" customHeight="1">
</row>
    <row r="71" ht="20" customHeight="1">
      <c r="A71" s="23" t="s">
        <v>400</v>
      </c>
      <c r="B71" s="23"/>
      <c r="C71" s="24" t="s">
        <v>152</v>
      </c>
      <c r="D71" s="24"/>
      <c r="E71" s="24"/>
      <c r="F71" s="24"/>
      <c r="G71" s="24"/>
    </row>
    <row r="72" ht="20" customHeight="1">
      <c r="A72" s="23" t="s">
        <v>401</v>
      </c>
      <c r="B72" s="23"/>
      <c r="C72" s="24" t="s">
        <v>402</v>
      </c>
      <c r="D72" s="24"/>
      <c r="E72" s="24"/>
      <c r="F72" s="24"/>
      <c r="G72" s="24"/>
    </row>
    <row r="73" ht="25" customHeight="1">
      <c r="A73" s="23" t="s">
        <v>403</v>
      </c>
      <c r="B73" s="23"/>
      <c r="C73" s="24" t="s">
        <v>375</v>
      </c>
      <c r="D73" s="24"/>
      <c r="E73" s="24"/>
      <c r="F73" s="24"/>
      <c r="G73" s="24"/>
    </row>
    <row r="74" ht="15" customHeight="1">
</row>
    <row r="75" ht="25" customHeight="1">
      <c r="A75" s="6" t="s">
        <v>448</v>
      </c>
      <c r="B75" s="6"/>
      <c r="C75" s="6"/>
      <c r="D75" s="6"/>
      <c r="E75" s="6"/>
      <c r="F75" s="6"/>
      <c r="G75" s="6"/>
    </row>
    <row r="76" ht="15" customHeight="1">
</row>
    <row r="77" ht="50" customHeight="1">
      <c r="A77" s="10" t="s">
        <v>312</v>
      </c>
      <c r="B77" s="10" t="s">
        <v>48</v>
      </c>
      <c r="C77" s="10"/>
      <c r="D77" s="10"/>
      <c r="E77" s="10" t="s">
        <v>431</v>
      </c>
      <c r="F77" s="10" t="s">
        <v>432</v>
      </c>
      <c r="G77" s="10" t="s">
        <v>433</v>
      </c>
    </row>
    <row r="78" ht="15" customHeight="1">
      <c r="A78" s="10">
        <v>1</v>
      </c>
      <c r="B78" s="10">
        <v>2</v>
      </c>
      <c r="C78" s="10"/>
      <c r="D78" s="10"/>
      <c r="E78" s="10">
        <v>3</v>
      </c>
      <c r="F78" s="10">
        <v>4</v>
      </c>
      <c r="G78" s="10">
        <v>5</v>
      </c>
    </row>
    <row r="79" ht="20" customHeight="1">
      <c r="A79" s="10" t="s">
        <v>317</v>
      </c>
      <c r="B79" s="11" t="s">
        <v>449</v>
      </c>
      <c r="C79" s="11"/>
      <c r="D79" s="11"/>
      <c r="E79" s="18">
        <v>7326.328382</v>
      </c>
      <c r="F79" s="18">
        <v>68</v>
      </c>
      <c r="G79" s="18">
        <v>498190.33</v>
      </c>
    </row>
    <row r="80" ht="25" customHeight="1">
      <c r="A80" s="26" t="s">
        <v>429</v>
      </c>
      <c r="B80" s="26"/>
      <c r="C80" s="26"/>
      <c r="D80" s="26"/>
      <c r="E80" s="26"/>
      <c r="F80" s="26"/>
      <c r="G80" s="22">
        <f>SUBTOTAL(9,G79:G79)</f>
      </c>
    </row>
    <row r="81" ht="25" customHeight="1">
</row>
    <row r="82" ht="20" customHeight="1">
      <c r="A82" s="23" t="s">
        <v>400</v>
      </c>
      <c r="B82" s="23"/>
      <c r="C82" s="24" t="s">
        <v>152</v>
      </c>
      <c r="D82" s="24"/>
      <c r="E82" s="24"/>
      <c r="F82" s="24"/>
      <c r="G82" s="24"/>
    </row>
    <row r="83" ht="20" customHeight="1">
      <c r="A83" s="23" t="s">
        <v>401</v>
      </c>
      <c r="B83" s="23"/>
      <c r="C83" s="24" t="s">
        <v>402</v>
      </c>
      <c r="D83" s="24"/>
      <c r="E83" s="24"/>
      <c r="F83" s="24"/>
      <c r="G83" s="24"/>
    </row>
    <row r="84" ht="25" customHeight="1">
      <c r="A84" s="23" t="s">
        <v>403</v>
      </c>
      <c r="B84" s="23"/>
      <c r="C84" s="24" t="s">
        <v>378</v>
      </c>
      <c r="D84" s="24"/>
      <c r="E84" s="24"/>
      <c r="F84" s="24"/>
      <c r="G84" s="24"/>
    </row>
    <row r="85" ht="15" customHeight="1">
</row>
    <row r="86" ht="25" customHeight="1">
      <c r="A86" s="6" t="s">
        <v>448</v>
      </c>
      <c r="B86" s="6"/>
      <c r="C86" s="6"/>
      <c r="D86" s="6"/>
      <c r="E86" s="6"/>
      <c r="F86" s="6"/>
      <c r="G86" s="6"/>
    </row>
    <row r="87" ht="15" customHeight="1">
</row>
    <row r="88" ht="50" customHeight="1">
      <c r="A88" s="10" t="s">
        <v>312</v>
      </c>
      <c r="B88" s="10" t="s">
        <v>48</v>
      </c>
      <c r="C88" s="10"/>
      <c r="D88" s="10"/>
      <c r="E88" s="10" t="s">
        <v>431</v>
      </c>
      <c r="F88" s="10" t="s">
        <v>432</v>
      </c>
      <c r="G88" s="10" t="s">
        <v>433</v>
      </c>
    </row>
    <row r="89" ht="15" customHeight="1">
      <c r="A89" s="10">
        <v>1</v>
      </c>
      <c r="B89" s="10">
        <v>2</v>
      </c>
      <c r="C89" s="10"/>
      <c r="D89" s="10"/>
      <c r="E89" s="10">
        <v>3</v>
      </c>
      <c r="F89" s="10">
        <v>4</v>
      </c>
      <c r="G89" s="10">
        <v>5</v>
      </c>
    </row>
    <row r="90" ht="20" customHeight="1">
      <c r="A90" s="10" t="s">
        <v>317</v>
      </c>
      <c r="B90" s="11" t="s">
        <v>449</v>
      </c>
      <c r="C90" s="11"/>
      <c r="D90" s="11"/>
      <c r="E90" s="18">
        <v>7326.328382</v>
      </c>
      <c r="F90" s="18">
        <v>68</v>
      </c>
      <c r="G90" s="18">
        <v>498190.33</v>
      </c>
    </row>
    <row r="91" ht="25" customHeight="1">
      <c r="A91" s="26" t="s">
        <v>429</v>
      </c>
      <c r="B91" s="26"/>
      <c r="C91" s="26"/>
      <c r="D91" s="26"/>
      <c r="E91" s="26"/>
      <c r="F91" s="26"/>
      <c r="G91" s="22">
        <f>SUBTOTAL(9,G90:G90)</f>
      </c>
    </row>
    <row r="92" ht="25" customHeight="1">
</row>
    <row r="93" ht="20" customHeight="1">
      <c r="A93" s="23" t="s">
        <v>400</v>
      </c>
      <c r="B93" s="23"/>
      <c r="C93" s="24" t="s">
        <v>152</v>
      </c>
      <c r="D93" s="24"/>
      <c r="E93" s="24"/>
      <c r="F93" s="24"/>
      <c r="G93" s="24"/>
    </row>
    <row r="94" ht="20" customHeight="1">
      <c r="A94" s="23" t="s">
        <v>401</v>
      </c>
      <c r="B94" s="23"/>
      <c r="C94" s="24" t="s">
        <v>402</v>
      </c>
      <c r="D94" s="24"/>
      <c r="E94" s="24"/>
      <c r="F94" s="24"/>
      <c r="G94" s="24"/>
    </row>
    <row r="95" ht="25" customHeight="1">
      <c r="A95" s="23" t="s">
        <v>403</v>
      </c>
      <c r="B95" s="23"/>
      <c r="C95" s="24" t="s">
        <v>381</v>
      </c>
      <c r="D95" s="24"/>
      <c r="E95" s="24"/>
      <c r="F95" s="24"/>
      <c r="G95" s="24"/>
    </row>
    <row r="96" ht="15" customHeight="1">
</row>
    <row r="97" ht="25" customHeight="1">
      <c r="A97" s="6" t="s">
        <v>448</v>
      </c>
      <c r="B97" s="6"/>
      <c r="C97" s="6"/>
      <c r="D97" s="6"/>
      <c r="E97" s="6"/>
      <c r="F97" s="6"/>
      <c r="G97" s="6"/>
    </row>
    <row r="98" ht="15" customHeight="1">
</row>
    <row r="99" ht="50" customHeight="1">
      <c r="A99" s="10" t="s">
        <v>312</v>
      </c>
      <c r="B99" s="10" t="s">
        <v>48</v>
      </c>
      <c r="C99" s="10"/>
      <c r="D99" s="10"/>
      <c r="E99" s="10" t="s">
        <v>431</v>
      </c>
      <c r="F99" s="10" t="s">
        <v>432</v>
      </c>
      <c r="G99" s="10" t="s">
        <v>433</v>
      </c>
    </row>
    <row r="100" ht="15" customHeight="1">
      <c r="A100" s="10">
        <v>1</v>
      </c>
      <c r="B100" s="10">
        <v>2</v>
      </c>
      <c r="C100" s="10"/>
      <c r="D100" s="10"/>
      <c r="E100" s="10">
        <v>3</v>
      </c>
      <c r="F100" s="10">
        <v>4</v>
      </c>
      <c r="G100" s="10">
        <v>5</v>
      </c>
    </row>
    <row r="101" ht="20" customHeight="1">
      <c r="A101" s="10" t="s">
        <v>317</v>
      </c>
      <c r="B101" s="11" t="s">
        <v>449</v>
      </c>
      <c r="C101" s="11"/>
      <c r="D101" s="11"/>
      <c r="E101" s="18">
        <v>7326.328382</v>
      </c>
      <c r="F101" s="18">
        <v>68</v>
      </c>
      <c r="G101" s="18">
        <v>498190.33</v>
      </c>
    </row>
    <row r="102" ht="25" customHeight="1">
      <c r="A102" s="26" t="s">
        <v>429</v>
      </c>
      <c r="B102" s="26"/>
      <c r="C102" s="26"/>
      <c r="D102" s="26"/>
      <c r="E102" s="26"/>
      <c r="F102" s="26"/>
      <c r="G102" s="22">
        <f>SUBTOTAL(9,G101:G101)</f>
      </c>
    </row>
    <row r="103" ht="0" customHeight="1">
</row>
  </sheetData>
  <sheetProtection password="A2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E41"/>
    <mergeCell ref="B42:E42"/>
    <mergeCell ref="B43:E43"/>
    <mergeCell ref="B44:E44"/>
    <mergeCell ref="A45:F45"/>
    <mergeCell ref="A47:B47"/>
    <mergeCell ref="C47:G47"/>
    <mergeCell ref="A48:B48"/>
    <mergeCell ref="C48:G48"/>
    <mergeCell ref="A49:B49"/>
    <mergeCell ref="C49:G49"/>
    <mergeCell ref="A51:G51"/>
    <mergeCell ref="B53:E53"/>
    <mergeCell ref="B54:E54"/>
    <mergeCell ref="B55:E55"/>
    <mergeCell ref="B56:E56"/>
    <mergeCell ref="A57:F57"/>
    <mergeCell ref="A59:B59"/>
    <mergeCell ref="C59:G59"/>
    <mergeCell ref="A60:B60"/>
    <mergeCell ref="C60:G60"/>
    <mergeCell ref="A61:B61"/>
    <mergeCell ref="C61:G61"/>
    <mergeCell ref="A63:G63"/>
    <mergeCell ref="B65:E65"/>
    <mergeCell ref="B66:E66"/>
    <mergeCell ref="B67:E67"/>
    <mergeCell ref="B68:E68"/>
    <mergeCell ref="A69:F69"/>
    <mergeCell ref="A71:B71"/>
    <mergeCell ref="C71:G71"/>
    <mergeCell ref="A72:B72"/>
    <mergeCell ref="C72:G72"/>
    <mergeCell ref="A73:B73"/>
    <mergeCell ref="C73:G73"/>
    <mergeCell ref="A75:G75"/>
    <mergeCell ref="B77:D77"/>
    <mergeCell ref="B78:D78"/>
    <mergeCell ref="B79:D79"/>
    <mergeCell ref="A80:F80"/>
    <mergeCell ref="A82:B82"/>
    <mergeCell ref="C82:G82"/>
    <mergeCell ref="A83:B83"/>
    <mergeCell ref="C83:G83"/>
    <mergeCell ref="A84:B84"/>
    <mergeCell ref="C84:G84"/>
    <mergeCell ref="A86:G86"/>
    <mergeCell ref="B88:D88"/>
    <mergeCell ref="B89:D89"/>
    <mergeCell ref="B90:D90"/>
    <mergeCell ref="A91:F91"/>
    <mergeCell ref="A93:B93"/>
    <mergeCell ref="C93:G93"/>
    <mergeCell ref="A94:B94"/>
    <mergeCell ref="C94:G94"/>
    <mergeCell ref="A95:B95"/>
    <mergeCell ref="C95:G95"/>
    <mergeCell ref="A97:G97"/>
    <mergeCell ref="B99:D99"/>
    <mergeCell ref="B100:D100"/>
    <mergeCell ref="B101:D101"/>
    <mergeCell ref="A102:F102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&amp;K00-00923253.BIY.279398</oddHeader>
    <oddFooter>&amp;L&amp;L&amp;"Verdana,����������"&amp;K000000&amp;L&amp;"Verdana,����������"&amp;K00-014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400</v>
      </c>
      <c r="B2" s="23"/>
      <c r="C2" s="24" t="s">
        <v>252</v>
      </c>
      <c r="D2" s="24"/>
      <c r="E2" s="24"/>
      <c r="F2" s="24"/>
      <c r="G2" s="24"/>
    </row>
    <row r="3" ht="20" customHeight="1">
      <c r="A3" s="23" t="s">
        <v>401</v>
      </c>
      <c r="B3" s="23"/>
      <c r="C3" s="24" t="s">
        <v>450</v>
      </c>
      <c r="D3" s="24"/>
      <c r="E3" s="24"/>
      <c r="F3" s="24"/>
      <c r="G3" s="24"/>
    </row>
    <row r="4" ht="25" customHeight="1">
      <c r="A4" s="23" t="s">
        <v>403</v>
      </c>
      <c r="B4" s="23"/>
      <c r="C4" s="24" t="s">
        <v>375</v>
      </c>
      <c r="D4" s="24"/>
      <c r="E4" s="24"/>
      <c r="F4" s="24"/>
      <c r="G4" s="24"/>
    </row>
    <row r="5" ht="15" customHeight="1">
</row>
    <row r="6" ht="25" customHeight="1">
      <c r="A6" s="6" t="s">
        <v>451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0" t="s">
        <v>312</v>
      </c>
      <c r="B8" s="10" t="s">
        <v>436</v>
      </c>
      <c r="C8" s="10"/>
      <c r="D8" s="10" t="s">
        <v>452</v>
      </c>
      <c r="E8" s="10" t="s">
        <v>453</v>
      </c>
      <c r="F8" s="10" t="s">
        <v>454</v>
      </c>
      <c r="G8" s="10" t="s">
        <v>455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20" customHeight="1">
      <c r="A10" s="10" t="s">
        <v>67</v>
      </c>
      <c r="B10" s="11" t="s">
        <v>456</v>
      </c>
      <c r="C10" s="11"/>
      <c r="D10" s="10" t="s">
        <v>375</v>
      </c>
      <c r="E10" s="18">
        <v>1</v>
      </c>
      <c r="F10" s="18">
        <v>24040</v>
      </c>
      <c r="G10" s="18">
        <v>24040</v>
      </c>
    </row>
    <row r="11" ht="25" customHeight="1">
      <c r="A11" s="26" t="s">
        <v>457</v>
      </c>
      <c r="B11" s="26"/>
      <c r="C11" s="26"/>
      <c r="D11" s="26"/>
      <c r="E11" s="22">
        <f>SUBTOTAL(9,E10:E10)</f>
      </c>
      <c r="F11" s="22" t="s">
        <v>77</v>
      </c>
      <c r="G11" s="22">
        <f>SUBTOTAL(9,G10:G10)</f>
      </c>
    </row>
    <row r="12" ht="20" customHeight="1">
      <c r="A12" s="10" t="s">
        <v>70</v>
      </c>
      <c r="B12" s="11" t="s">
        <v>458</v>
      </c>
      <c r="C12" s="11"/>
      <c r="D12" s="10" t="s">
        <v>375</v>
      </c>
      <c r="E12" s="18">
        <v>1</v>
      </c>
      <c r="F12" s="18">
        <v>7255.95</v>
      </c>
      <c r="G12" s="18">
        <v>7255.95</v>
      </c>
    </row>
    <row r="13" ht="25" customHeight="1">
      <c r="A13" s="26" t="s">
        <v>457</v>
      </c>
      <c r="B13" s="26"/>
      <c r="C13" s="26"/>
      <c r="D13" s="26"/>
      <c r="E13" s="22">
        <f>SUBTOTAL(9,E12:E12)</f>
      </c>
      <c r="F13" s="22" t="s">
        <v>77</v>
      </c>
      <c r="G13" s="22">
        <f>SUBTOTAL(9,G12:G12)</f>
      </c>
    </row>
    <row r="14" ht="25" customHeight="1">
      <c r="A14" s="26" t="s">
        <v>459</v>
      </c>
      <c r="B14" s="26"/>
      <c r="C14" s="26"/>
      <c r="D14" s="26"/>
      <c r="E14" s="26"/>
      <c r="F14" s="26"/>
      <c r="G14" s="22">
        <f>SUBTOTAL(9,G10:G13)</f>
      </c>
    </row>
    <row r="15" ht="25" customHeight="1">
</row>
    <row r="16" ht="20" customHeight="1">
      <c r="A16" s="23" t="s">
        <v>400</v>
      </c>
      <c r="B16" s="23"/>
      <c r="C16" s="24" t="s">
        <v>252</v>
      </c>
      <c r="D16" s="24"/>
      <c r="E16" s="24"/>
      <c r="F16" s="24"/>
      <c r="G16" s="24"/>
    </row>
    <row r="17" ht="20" customHeight="1">
      <c r="A17" s="23" t="s">
        <v>401</v>
      </c>
      <c r="B17" s="23"/>
      <c r="C17" s="24" t="s">
        <v>450</v>
      </c>
      <c r="D17" s="24"/>
      <c r="E17" s="24"/>
      <c r="F17" s="24"/>
      <c r="G17" s="24"/>
    </row>
    <row r="18" ht="25" customHeight="1">
      <c r="A18" s="23" t="s">
        <v>403</v>
      </c>
      <c r="B18" s="23"/>
      <c r="C18" s="24" t="s">
        <v>375</v>
      </c>
      <c r="D18" s="24"/>
      <c r="E18" s="24"/>
      <c r="F18" s="24"/>
      <c r="G18" s="24"/>
    </row>
    <row r="19" ht="15" customHeight="1">
</row>
    <row r="20" ht="25" customHeight="1">
      <c r="A20" s="6" t="s">
        <v>460</v>
      </c>
      <c r="B20" s="6"/>
      <c r="C20" s="6"/>
      <c r="D20" s="6"/>
      <c r="E20" s="6"/>
      <c r="F20" s="6"/>
      <c r="G20" s="6"/>
    </row>
    <row r="21" ht="15" customHeight="1">
</row>
    <row r="22" ht="50" customHeight="1">
      <c r="A22" s="10" t="s">
        <v>312</v>
      </c>
      <c r="B22" s="10" t="s">
        <v>436</v>
      </c>
      <c r="C22" s="10"/>
      <c r="D22" s="10" t="s">
        <v>452</v>
      </c>
      <c r="E22" s="10" t="s">
        <v>453</v>
      </c>
      <c r="F22" s="10" t="s">
        <v>454</v>
      </c>
      <c r="G22" s="10" t="s">
        <v>455</v>
      </c>
    </row>
    <row r="23" ht="15" customHeight="1">
      <c r="A23" s="10">
        <v>1</v>
      </c>
      <c r="B23" s="10">
        <v>2</v>
      </c>
      <c r="C23" s="10"/>
      <c r="D23" s="10">
        <v>3</v>
      </c>
      <c r="E23" s="10">
        <v>4</v>
      </c>
      <c r="F23" s="10">
        <v>5</v>
      </c>
      <c r="G23" s="10">
        <v>6</v>
      </c>
    </row>
    <row r="24" ht="20" customHeight="1">
      <c r="A24" s="10" t="s">
        <v>419</v>
      </c>
      <c r="B24" s="11" t="s">
        <v>461</v>
      </c>
      <c r="C24" s="11"/>
      <c r="D24" s="10" t="s">
        <v>375</v>
      </c>
      <c r="E24" s="18">
        <v>1</v>
      </c>
      <c r="F24" s="18">
        <v>960</v>
      </c>
      <c r="G24" s="18">
        <v>960</v>
      </c>
    </row>
    <row r="25" ht="25" customHeight="1">
      <c r="A25" s="26" t="s">
        <v>457</v>
      </c>
      <c r="B25" s="26"/>
      <c r="C25" s="26"/>
      <c r="D25" s="26"/>
      <c r="E25" s="22">
        <f>SUBTOTAL(9,E24:E24)</f>
      </c>
      <c r="F25" s="22" t="s">
        <v>77</v>
      </c>
      <c r="G25" s="22">
        <f>SUBTOTAL(9,G24:G24)</f>
      </c>
    </row>
    <row r="26" ht="25" customHeight="1">
      <c r="A26" s="26" t="s">
        <v>459</v>
      </c>
      <c r="B26" s="26"/>
      <c r="C26" s="26"/>
      <c r="D26" s="26"/>
      <c r="E26" s="26"/>
      <c r="F26" s="26"/>
      <c r="G26" s="22">
        <f>SUBTOTAL(9,G24:G25)</f>
      </c>
    </row>
    <row r="27" ht="25" customHeight="1">
</row>
    <row r="28" ht="20" customHeight="1">
      <c r="A28" s="23" t="s">
        <v>400</v>
      </c>
      <c r="B28" s="23"/>
      <c r="C28" s="24" t="s">
        <v>252</v>
      </c>
      <c r="D28" s="24"/>
      <c r="E28" s="24"/>
      <c r="F28" s="24"/>
      <c r="G28" s="24"/>
    </row>
    <row r="29" ht="20" customHeight="1">
      <c r="A29" s="23" t="s">
        <v>401</v>
      </c>
      <c r="B29" s="23"/>
      <c r="C29" s="24" t="s">
        <v>402</v>
      </c>
      <c r="D29" s="24"/>
      <c r="E29" s="24"/>
      <c r="F29" s="24"/>
      <c r="G29" s="24"/>
    </row>
    <row r="30" ht="25" customHeight="1">
      <c r="A30" s="23" t="s">
        <v>403</v>
      </c>
      <c r="B30" s="23"/>
      <c r="C30" s="24" t="s">
        <v>375</v>
      </c>
      <c r="D30" s="24"/>
      <c r="E30" s="24"/>
      <c r="F30" s="24"/>
      <c r="G30" s="24"/>
    </row>
    <row r="31" ht="15" customHeight="1">
</row>
    <row r="32" ht="25" customHeight="1">
      <c r="A32" s="6" t="s">
        <v>462</v>
      </c>
      <c r="B32" s="6"/>
      <c r="C32" s="6"/>
      <c r="D32" s="6"/>
      <c r="E32" s="6"/>
      <c r="F32" s="6"/>
      <c r="G32" s="6"/>
    </row>
    <row r="33" ht="15" customHeight="1">
</row>
    <row r="34" ht="50" customHeight="1">
      <c r="A34" s="10" t="s">
        <v>312</v>
      </c>
      <c r="B34" s="10" t="s">
        <v>436</v>
      </c>
      <c r="C34" s="10"/>
      <c r="D34" s="10" t="s">
        <v>452</v>
      </c>
      <c r="E34" s="10" t="s">
        <v>453</v>
      </c>
      <c r="F34" s="10" t="s">
        <v>454</v>
      </c>
      <c r="G34" s="10" t="s">
        <v>455</v>
      </c>
    </row>
    <row r="35" ht="15" customHeight="1">
      <c r="A35" s="10">
        <v>1</v>
      </c>
      <c r="B35" s="10">
        <v>2</v>
      </c>
      <c r="C35" s="10"/>
      <c r="D35" s="10">
        <v>3</v>
      </c>
      <c r="E35" s="10">
        <v>4</v>
      </c>
      <c r="F35" s="10">
        <v>5</v>
      </c>
      <c r="G35" s="10">
        <v>6</v>
      </c>
    </row>
    <row r="36" ht="40" customHeight="1">
      <c r="A36" s="10" t="s">
        <v>416</v>
      </c>
      <c r="B36" s="11" t="s">
        <v>463</v>
      </c>
      <c r="C36" s="11"/>
      <c r="D36" s="10" t="s">
        <v>375</v>
      </c>
      <c r="E36" s="18">
        <v>1</v>
      </c>
      <c r="F36" s="18">
        <v>452268.72</v>
      </c>
      <c r="G36" s="18">
        <v>452268.72</v>
      </c>
    </row>
    <row r="37" ht="25" customHeight="1">
      <c r="A37" s="26" t="s">
        <v>457</v>
      </c>
      <c r="B37" s="26"/>
      <c r="C37" s="26"/>
      <c r="D37" s="26"/>
      <c r="E37" s="22">
        <f>SUBTOTAL(9,E36:E36)</f>
      </c>
      <c r="F37" s="22" t="s">
        <v>77</v>
      </c>
      <c r="G37" s="22">
        <f>SUBTOTAL(9,G36:G36)</f>
      </c>
    </row>
    <row r="38" ht="25" customHeight="1">
      <c r="A38" s="26" t="s">
        <v>459</v>
      </c>
      <c r="B38" s="26"/>
      <c r="C38" s="26"/>
      <c r="D38" s="26"/>
      <c r="E38" s="26"/>
      <c r="F38" s="26"/>
      <c r="G38" s="22">
        <f>SUBTOTAL(9,G36:G37)</f>
      </c>
    </row>
    <row r="39" ht="25" customHeight="1">
</row>
    <row r="40" ht="20" customHeight="1">
      <c r="A40" s="23" t="s">
        <v>400</v>
      </c>
      <c r="B40" s="23"/>
      <c r="C40" s="24" t="s">
        <v>252</v>
      </c>
      <c r="D40" s="24"/>
      <c r="E40" s="24"/>
      <c r="F40" s="24"/>
      <c r="G40" s="24"/>
    </row>
    <row r="41" ht="20" customHeight="1">
      <c r="A41" s="23" t="s">
        <v>401</v>
      </c>
      <c r="B41" s="23"/>
      <c r="C41" s="24" t="s">
        <v>402</v>
      </c>
      <c r="D41" s="24"/>
      <c r="E41" s="24"/>
      <c r="F41" s="24"/>
      <c r="G41" s="24"/>
    </row>
    <row r="42" ht="25" customHeight="1">
      <c r="A42" s="23" t="s">
        <v>403</v>
      </c>
      <c r="B42" s="23"/>
      <c r="C42" s="24" t="s">
        <v>375</v>
      </c>
      <c r="D42" s="24"/>
      <c r="E42" s="24"/>
      <c r="F42" s="24"/>
      <c r="G42" s="24"/>
    </row>
    <row r="43" ht="15" customHeight="1">
</row>
    <row r="44" ht="25" customHeight="1">
      <c r="A44" s="6" t="s">
        <v>464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0" t="s">
        <v>312</v>
      </c>
      <c r="B46" s="10" t="s">
        <v>436</v>
      </c>
      <c r="C46" s="10"/>
      <c r="D46" s="10" t="s">
        <v>452</v>
      </c>
      <c r="E46" s="10" t="s">
        <v>453</v>
      </c>
      <c r="F46" s="10" t="s">
        <v>454</v>
      </c>
      <c r="G46" s="10" t="s">
        <v>455</v>
      </c>
    </row>
    <row r="47" ht="15" customHeight="1">
      <c r="A47" s="10">
        <v>1</v>
      </c>
      <c r="B47" s="10">
        <v>2</v>
      </c>
      <c r="C47" s="10"/>
      <c r="D47" s="10">
        <v>3</v>
      </c>
      <c r="E47" s="10">
        <v>4</v>
      </c>
      <c r="F47" s="10">
        <v>5</v>
      </c>
      <c r="G47" s="10">
        <v>6</v>
      </c>
    </row>
    <row r="48" ht="40" customHeight="1">
      <c r="A48" s="10" t="s">
        <v>61</v>
      </c>
      <c r="B48" s="11" t="s">
        <v>465</v>
      </c>
      <c r="C48" s="11"/>
      <c r="D48" s="10" t="s">
        <v>375</v>
      </c>
      <c r="E48" s="18">
        <v>1</v>
      </c>
      <c r="F48" s="18">
        <v>58380.39</v>
      </c>
      <c r="G48" s="18">
        <v>58380.39</v>
      </c>
    </row>
    <row r="49" ht="25" customHeight="1">
      <c r="A49" s="26" t="s">
        <v>457</v>
      </c>
      <c r="B49" s="26"/>
      <c r="C49" s="26"/>
      <c r="D49" s="26"/>
      <c r="E49" s="22">
        <f>SUBTOTAL(9,E48:E48)</f>
      </c>
      <c r="F49" s="22" t="s">
        <v>77</v>
      </c>
      <c r="G49" s="22">
        <f>SUBTOTAL(9,G48:G48)</f>
      </c>
    </row>
    <row r="50" ht="25" customHeight="1">
      <c r="A50" s="26" t="s">
        <v>459</v>
      </c>
      <c r="B50" s="26"/>
      <c r="C50" s="26"/>
      <c r="D50" s="26"/>
      <c r="E50" s="26"/>
      <c r="F50" s="26"/>
      <c r="G50" s="22">
        <f>SUBTOTAL(9,G48:G49)</f>
      </c>
    </row>
    <row r="51" ht="25" customHeight="1">
</row>
    <row r="52" ht="20" customHeight="1">
      <c r="A52" s="23" t="s">
        <v>400</v>
      </c>
      <c r="B52" s="23"/>
      <c r="C52" s="24" t="s">
        <v>252</v>
      </c>
      <c r="D52" s="24"/>
      <c r="E52" s="24"/>
      <c r="F52" s="24"/>
      <c r="G52" s="24"/>
    </row>
    <row r="53" ht="20" customHeight="1">
      <c r="A53" s="23" t="s">
        <v>401</v>
      </c>
      <c r="B53" s="23"/>
      <c r="C53" s="24" t="s">
        <v>402</v>
      </c>
      <c r="D53" s="24"/>
      <c r="E53" s="24"/>
      <c r="F53" s="24"/>
      <c r="G53" s="24"/>
    </row>
    <row r="54" ht="25" customHeight="1">
      <c r="A54" s="23" t="s">
        <v>403</v>
      </c>
      <c r="B54" s="23"/>
      <c r="C54" s="24" t="s">
        <v>375</v>
      </c>
      <c r="D54" s="24"/>
      <c r="E54" s="24"/>
      <c r="F54" s="24"/>
      <c r="G54" s="24"/>
    </row>
    <row r="55" ht="15" customHeight="1">
</row>
    <row r="56" ht="25" customHeight="1">
      <c r="A56" s="6" t="s">
        <v>451</v>
      </c>
      <c r="B56" s="6"/>
      <c r="C56" s="6"/>
      <c r="D56" s="6"/>
      <c r="E56" s="6"/>
      <c r="F56" s="6"/>
      <c r="G56" s="6"/>
    </row>
    <row r="57" ht="15" customHeight="1">
</row>
    <row r="58" ht="50" customHeight="1">
      <c r="A58" s="10" t="s">
        <v>312</v>
      </c>
      <c r="B58" s="10" t="s">
        <v>436</v>
      </c>
      <c r="C58" s="10"/>
      <c r="D58" s="10" t="s">
        <v>452</v>
      </c>
      <c r="E58" s="10" t="s">
        <v>453</v>
      </c>
      <c r="F58" s="10" t="s">
        <v>454</v>
      </c>
      <c r="G58" s="10" t="s">
        <v>455</v>
      </c>
    </row>
    <row r="59" ht="15" customHeight="1">
      <c r="A59" s="10">
        <v>1</v>
      </c>
      <c r="B59" s="10">
        <v>2</v>
      </c>
      <c r="C59" s="10"/>
      <c r="D59" s="10">
        <v>3</v>
      </c>
      <c r="E59" s="10">
        <v>4</v>
      </c>
      <c r="F59" s="10">
        <v>5</v>
      </c>
      <c r="G59" s="10">
        <v>6</v>
      </c>
    </row>
    <row r="60" ht="20" customHeight="1">
      <c r="A60" s="10" t="s">
        <v>64</v>
      </c>
      <c r="B60" s="11" t="s">
        <v>466</v>
      </c>
      <c r="C60" s="11"/>
      <c r="D60" s="10" t="s">
        <v>375</v>
      </c>
      <c r="E60" s="18">
        <v>1</v>
      </c>
      <c r="F60" s="18">
        <v>297962</v>
      </c>
      <c r="G60" s="18">
        <v>297962</v>
      </c>
    </row>
    <row r="61" ht="25" customHeight="1">
      <c r="A61" s="26" t="s">
        <v>457</v>
      </c>
      <c r="B61" s="26"/>
      <c r="C61" s="26"/>
      <c r="D61" s="26"/>
      <c r="E61" s="22">
        <f>SUBTOTAL(9,E60:E60)</f>
      </c>
      <c r="F61" s="22" t="s">
        <v>77</v>
      </c>
      <c r="G61" s="22">
        <f>SUBTOTAL(9,G60:G60)</f>
      </c>
    </row>
    <row r="62" ht="25" customHeight="1">
      <c r="A62" s="26" t="s">
        <v>459</v>
      </c>
      <c r="B62" s="26"/>
      <c r="C62" s="26"/>
      <c r="D62" s="26"/>
      <c r="E62" s="26"/>
      <c r="F62" s="26"/>
      <c r="G62" s="22">
        <f>SUBTOTAL(9,G60:G61)</f>
      </c>
    </row>
    <row r="63" ht="25" customHeight="1">
</row>
    <row r="64" ht="20" customHeight="1">
      <c r="A64" s="23" t="s">
        <v>400</v>
      </c>
      <c r="B64" s="23"/>
      <c r="C64" s="24" t="s">
        <v>252</v>
      </c>
      <c r="D64" s="24"/>
      <c r="E64" s="24"/>
      <c r="F64" s="24"/>
      <c r="G64" s="24"/>
    </row>
    <row r="65" ht="20" customHeight="1">
      <c r="A65" s="23" t="s">
        <v>401</v>
      </c>
      <c r="B65" s="23"/>
      <c r="C65" s="24" t="s">
        <v>402</v>
      </c>
      <c r="D65" s="24"/>
      <c r="E65" s="24"/>
      <c r="F65" s="24"/>
      <c r="G65" s="24"/>
    </row>
    <row r="66" ht="25" customHeight="1">
      <c r="A66" s="23" t="s">
        <v>403</v>
      </c>
      <c r="B66" s="23"/>
      <c r="C66" s="24" t="s">
        <v>375</v>
      </c>
      <c r="D66" s="24"/>
      <c r="E66" s="24"/>
      <c r="F66" s="24"/>
      <c r="G66" s="24"/>
    </row>
    <row r="67" ht="15" customHeight="1">
</row>
    <row r="68" ht="25" customHeight="1">
      <c r="A68" s="6" t="s">
        <v>467</v>
      </c>
      <c r="B68" s="6"/>
      <c r="C68" s="6"/>
      <c r="D68" s="6"/>
      <c r="E68" s="6"/>
      <c r="F68" s="6"/>
      <c r="G68" s="6"/>
    </row>
    <row r="69" ht="15" customHeight="1">
</row>
    <row r="70" ht="50" customHeight="1">
      <c r="A70" s="10" t="s">
        <v>312</v>
      </c>
      <c r="B70" s="10" t="s">
        <v>436</v>
      </c>
      <c r="C70" s="10"/>
      <c r="D70" s="10" t="s">
        <v>452</v>
      </c>
      <c r="E70" s="10" t="s">
        <v>453</v>
      </c>
      <c r="F70" s="10" t="s">
        <v>454</v>
      </c>
      <c r="G70" s="10" t="s">
        <v>455</v>
      </c>
    </row>
    <row r="71" ht="15" customHeight="1">
      <c r="A71" s="10">
        <v>1</v>
      </c>
      <c r="B71" s="10">
        <v>2</v>
      </c>
      <c r="C71" s="10"/>
      <c r="D71" s="10">
        <v>3</v>
      </c>
      <c r="E71" s="10">
        <v>4</v>
      </c>
      <c r="F71" s="10">
        <v>5</v>
      </c>
      <c r="G71" s="10">
        <v>6</v>
      </c>
    </row>
    <row r="72" ht="20" customHeight="1">
      <c r="A72" s="10" t="s">
        <v>418</v>
      </c>
      <c r="B72" s="11" t="s">
        <v>468</v>
      </c>
      <c r="C72" s="11"/>
      <c r="D72" s="10" t="s">
        <v>375</v>
      </c>
      <c r="E72" s="18">
        <v>1</v>
      </c>
      <c r="F72" s="18">
        <v>13000</v>
      </c>
      <c r="G72" s="18">
        <v>13000</v>
      </c>
    </row>
    <row r="73" ht="25" customHeight="1">
      <c r="A73" s="26" t="s">
        <v>457</v>
      </c>
      <c r="B73" s="26"/>
      <c r="C73" s="26"/>
      <c r="D73" s="26"/>
      <c r="E73" s="22">
        <f>SUBTOTAL(9,E72:E72)</f>
      </c>
      <c r="F73" s="22" t="s">
        <v>77</v>
      </c>
      <c r="G73" s="22">
        <f>SUBTOTAL(9,G72:G72)</f>
      </c>
    </row>
    <row r="74" ht="25" customHeight="1">
      <c r="A74" s="26" t="s">
        <v>459</v>
      </c>
      <c r="B74" s="26"/>
      <c r="C74" s="26"/>
      <c r="D74" s="26"/>
      <c r="E74" s="26"/>
      <c r="F74" s="26"/>
      <c r="G74" s="22">
        <f>SUBTOTAL(9,G72:G73)</f>
      </c>
    </row>
    <row r="75" ht="25" customHeight="1">
</row>
    <row r="76" ht="20" customHeight="1">
      <c r="A76" s="23" t="s">
        <v>400</v>
      </c>
      <c r="B76" s="23"/>
      <c r="C76" s="24" t="s">
        <v>252</v>
      </c>
      <c r="D76" s="24"/>
      <c r="E76" s="24"/>
      <c r="F76" s="24"/>
      <c r="G76" s="24"/>
    </row>
    <row r="77" ht="20" customHeight="1">
      <c r="A77" s="23" t="s">
        <v>401</v>
      </c>
      <c r="B77" s="23"/>
      <c r="C77" s="24" t="s">
        <v>402</v>
      </c>
      <c r="D77" s="24"/>
      <c r="E77" s="24"/>
      <c r="F77" s="24"/>
      <c r="G77" s="24"/>
    </row>
    <row r="78" ht="25" customHeight="1">
      <c r="A78" s="23" t="s">
        <v>403</v>
      </c>
      <c r="B78" s="23"/>
      <c r="C78" s="24" t="s">
        <v>375</v>
      </c>
      <c r="D78" s="24"/>
      <c r="E78" s="24"/>
      <c r="F78" s="24"/>
      <c r="G78" s="24"/>
    </row>
    <row r="79" ht="15" customHeight="1">
</row>
    <row r="80" ht="25" customHeight="1">
      <c r="A80" s="6" t="s">
        <v>460</v>
      </c>
      <c r="B80" s="6"/>
      <c r="C80" s="6"/>
      <c r="D80" s="6"/>
      <c r="E80" s="6"/>
      <c r="F80" s="6"/>
      <c r="G80" s="6"/>
    </row>
    <row r="81" ht="15" customHeight="1">
</row>
    <row r="82" ht="50" customHeight="1">
      <c r="A82" s="10" t="s">
        <v>312</v>
      </c>
      <c r="B82" s="10" t="s">
        <v>436</v>
      </c>
      <c r="C82" s="10"/>
      <c r="D82" s="10" t="s">
        <v>452</v>
      </c>
      <c r="E82" s="10" t="s">
        <v>453</v>
      </c>
      <c r="F82" s="10" t="s">
        <v>454</v>
      </c>
      <c r="G82" s="10" t="s">
        <v>455</v>
      </c>
    </row>
    <row r="83" ht="15" customHeight="1">
      <c r="A83" s="10">
        <v>1</v>
      </c>
      <c r="B83" s="10">
        <v>2</v>
      </c>
      <c r="C83" s="10"/>
      <c r="D83" s="10">
        <v>3</v>
      </c>
      <c r="E83" s="10">
        <v>4</v>
      </c>
      <c r="F83" s="10">
        <v>5</v>
      </c>
      <c r="G83" s="10">
        <v>6</v>
      </c>
    </row>
    <row r="84" ht="20" customHeight="1">
      <c r="A84" s="10" t="s">
        <v>417</v>
      </c>
      <c r="B84" s="11" t="s">
        <v>469</v>
      </c>
      <c r="C84" s="11"/>
      <c r="D84" s="10" t="s">
        <v>375</v>
      </c>
      <c r="E84" s="18">
        <v>1</v>
      </c>
      <c r="F84" s="18">
        <v>19798</v>
      </c>
      <c r="G84" s="18">
        <v>19798</v>
      </c>
    </row>
    <row r="85" ht="25" customHeight="1">
      <c r="A85" s="26" t="s">
        <v>457</v>
      </c>
      <c r="B85" s="26"/>
      <c r="C85" s="26"/>
      <c r="D85" s="26"/>
      <c r="E85" s="22">
        <f>SUBTOTAL(9,E84:E84)</f>
      </c>
      <c r="F85" s="22" t="s">
        <v>77</v>
      </c>
      <c r="G85" s="22">
        <f>SUBTOTAL(9,G84:G84)</f>
      </c>
    </row>
    <row r="86" ht="25" customHeight="1">
      <c r="A86" s="26" t="s">
        <v>459</v>
      </c>
      <c r="B86" s="26"/>
      <c r="C86" s="26"/>
      <c r="D86" s="26"/>
      <c r="E86" s="26"/>
      <c r="F86" s="26"/>
      <c r="G86" s="22">
        <f>SUBTOTAL(9,G84:G85)</f>
      </c>
    </row>
    <row r="87" ht="25" customHeight="1">
</row>
    <row r="88" ht="20" customHeight="1">
      <c r="A88" s="23" t="s">
        <v>400</v>
      </c>
      <c r="B88" s="23"/>
      <c r="C88" s="24" t="s">
        <v>252</v>
      </c>
      <c r="D88" s="24"/>
      <c r="E88" s="24"/>
      <c r="F88" s="24"/>
      <c r="G88" s="24"/>
    </row>
    <row r="89" ht="20" customHeight="1">
      <c r="A89" s="23" t="s">
        <v>401</v>
      </c>
      <c r="B89" s="23"/>
      <c r="C89" s="24" t="s">
        <v>470</v>
      </c>
      <c r="D89" s="24"/>
      <c r="E89" s="24"/>
      <c r="F89" s="24"/>
      <c r="G89" s="24"/>
    </row>
    <row r="90" ht="25" customHeight="1">
      <c r="A90" s="23" t="s">
        <v>403</v>
      </c>
      <c r="B90" s="23"/>
      <c r="C90" s="24" t="s">
        <v>375</v>
      </c>
      <c r="D90" s="24"/>
      <c r="E90" s="24"/>
      <c r="F90" s="24"/>
      <c r="G90" s="24"/>
    </row>
    <row r="91" ht="15" customHeight="1">
</row>
    <row r="92" ht="25" customHeight="1">
      <c r="A92" s="6" t="s">
        <v>471</v>
      </c>
      <c r="B92" s="6"/>
      <c r="C92" s="6"/>
      <c r="D92" s="6"/>
      <c r="E92" s="6"/>
      <c r="F92" s="6"/>
      <c r="G92" s="6"/>
    </row>
    <row r="93" ht="15" customHeight="1">
</row>
    <row r="94" ht="50" customHeight="1">
      <c r="A94" s="10" t="s">
        <v>312</v>
      </c>
      <c r="B94" s="10" t="s">
        <v>436</v>
      </c>
      <c r="C94" s="10"/>
      <c r="D94" s="10" t="s">
        <v>452</v>
      </c>
      <c r="E94" s="10" t="s">
        <v>453</v>
      </c>
      <c r="F94" s="10" t="s">
        <v>454</v>
      </c>
      <c r="G94" s="10" t="s">
        <v>455</v>
      </c>
    </row>
    <row r="95" ht="15" customHeight="1">
      <c r="A95" s="10">
        <v>1</v>
      </c>
      <c r="B95" s="10">
        <v>2</v>
      </c>
      <c r="C95" s="10"/>
      <c r="D95" s="10">
        <v>3</v>
      </c>
      <c r="E95" s="10">
        <v>4</v>
      </c>
      <c r="F95" s="10">
        <v>5</v>
      </c>
      <c r="G95" s="10">
        <v>6</v>
      </c>
    </row>
    <row r="96" ht="40" customHeight="1">
      <c r="A96" s="10" t="s">
        <v>472</v>
      </c>
      <c r="B96" s="11" t="s">
        <v>473</v>
      </c>
      <c r="C96" s="11"/>
      <c r="D96" s="10" t="s">
        <v>375</v>
      </c>
      <c r="E96" s="18">
        <v>1</v>
      </c>
      <c r="F96" s="18">
        <v>588300</v>
      </c>
      <c r="G96" s="18">
        <v>588300</v>
      </c>
    </row>
    <row r="97" ht="25" customHeight="1">
      <c r="A97" s="26" t="s">
        <v>457</v>
      </c>
      <c r="B97" s="26"/>
      <c r="C97" s="26"/>
      <c r="D97" s="26"/>
      <c r="E97" s="22">
        <f>SUBTOTAL(9,E96:E96)</f>
      </c>
      <c r="F97" s="22" t="s">
        <v>77</v>
      </c>
      <c r="G97" s="22">
        <f>SUBTOTAL(9,G96:G96)</f>
      </c>
    </row>
    <row r="98" ht="40" customHeight="1">
      <c r="A98" s="10" t="s">
        <v>474</v>
      </c>
      <c r="B98" s="11" t="s">
        <v>475</v>
      </c>
      <c r="C98" s="11"/>
      <c r="D98" s="10" t="s">
        <v>375</v>
      </c>
      <c r="E98" s="18">
        <v>1</v>
      </c>
      <c r="F98" s="18">
        <v>599500</v>
      </c>
      <c r="G98" s="18">
        <v>599500</v>
      </c>
    </row>
    <row r="99" ht="25" customHeight="1">
      <c r="A99" s="26" t="s">
        <v>457</v>
      </c>
      <c r="B99" s="26"/>
      <c r="C99" s="26"/>
      <c r="D99" s="26"/>
      <c r="E99" s="22">
        <f>SUBTOTAL(9,E98:E98)</f>
      </c>
      <c r="F99" s="22" t="s">
        <v>77</v>
      </c>
      <c r="G99" s="22">
        <f>SUBTOTAL(9,G98:G98)</f>
      </c>
    </row>
    <row r="100" ht="40" customHeight="1">
      <c r="A100" s="10" t="s">
        <v>476</v>
      </c>
      <c r="B100" s="11" t="s">
        <v>477</v>
      </c>
      <c r="C100" s="11"/>
      <c r="D100" s="10" t="s">
        <v>375</v>
      </c>
      <c r="E100" s="18">
        <v>1</v>
      </c>
      <c r="F100" s="18">
        <v>586300</v>
      </c>
      <c r="G100" s="18">
        <v>586300</v>
      </c>
    </row>
    <row r="101" ht="25" customHeight="1">
      <c r="A101" s="26" t="s">
        <v>457</v>
      </c>
      <c r="B101" s="26"/>
      <c r="C101" s="26"/>
      <c r="D101" s="26"/>
      <c r="E101" s="22">
        <f>SUBTOTAL(9,E100:E100)</f>
      </c>
      <c r="F101" s="22" t="s">
        <v>77</v>
      </c>
      <c r="G101" s="22">
        <f>SUBTOTAL(9,G100:G100)</f>
      </c>
    </row>
    <row r="102" ht="25" customHeight="1">
      <c r="A102" s="26" t="s">
        <v>459</v>
      </c>
      <c r="B102" s="26"/>
      <c r="C102" s="26"/>
      <c r="D102" s="26"/>
      <c r="E102" s="26"/>
      <c r="F102" s="26"/>
      <c r="G102" s="22">
        <f>SUBTOTAL(9,G96:G101)</f>
      </c>
    </row>
    <row r="103" ht="25" customHeight="1">
</row>
    <row r="104" ht="20" customHeight="1">
      <c r="A104" s="23" t="s">
        <v>400</v>
      </c>
      <c r="B104" s="23"/>
      <c r="C104" s="24" t="s">
        <v>252</v>
      </c>
      <c r="D104" s="24"/>
      <c r="E104" s="24"/>
      <c r="F104" s="24"/>
      <c r="G104" s="24"/>
    </row>
    <row r="105" ht="20" customHeight="1">
      <c r="A105" s="23" t="s">
        <v>401</v>
      </c>
      <c r="B105" s="23"/>
      <c r="C105" s="24" t="s">
        <v>450</v>
      </c>
      <c r="D105" s="24"/>
      <c r="E105" s="24"/>
      <c r="F105" s="24"/>
      <c r="G105" s="24"/>
    </row>
    <row r="106" ht="25" customHeight="1">
      <c r="A106" s="23" t="s">
        <v>403</v>
      </c>
      <c r="B106" s="23"/>
      <c r="C106" s="24" t="s">
        <v>378</v>
      </c>
      <c r="D106" s="24"/>
      <c r="E106" s="24"/>
      <c r="F106" s="24"/>
      <c r="G106" s="24"/>
    </row>
    <row r="107" ht="15" customHeight="1">
</row>
    <row r="108" ht="25" customHeight="1">
      <c r="A108" s="6" t="s">
        <v>451</v>
      </c>
      <c r="B108" s="6"/>
      <c r="C108" s="6"/>
      <c r="D108" s="6"/>
      <c r="E108" s="6"/>
      <c r="F108" s="6"/>
      <c r="G108" s="6"/>
    </row>
    <row r="109" ht="15" customHeight="1">
</row>
    <row r="110" ht="50" customHeight="1">
      <c r="A110" s="10" t="s">
        <v>312</v>
      </c>
      <c r="B110" s="10" t="s">
        <v>436</v>
      </c>
      <c r="C110" s="10"/>
      <c r="D110" s="10" t="s">
        <v>452</v>
      </c>
      <c r="E110" s="10" t="s">
        <v>453</v>
      </c>
      <c r="F110" s="10" t="s">
        <v>454</v>
      </c>
      <c r="G110" s="10" t="s">
        <v>455</v>
      </c>
    </row>
    <row r="111" ht="15" customHeight="1">
      <c r="A111" s="10">
        <v>1</v>
      </c>
      <c r="B111" s="10">
        <v>2</v>
      </c>
      <c r="C111" s="10"/>
      <c r="D111" s="10">
        <v>3</v>
      </c>
      <c r="E111" s="10">
        <v>4</v>
      </c>
      <c r="F111" s="10">
        <v>5</v>
      </c>
      <c r="G111" s="10">
        <v>6</v>
      </c>
    </row>
    <row r="112" ht="20" customHeight="1">
      <c r="A112" s="10" t="s">
        <v>67</v>
      </c>
      <c r="B112" s="11" t="s">
        <v>456</v>
      </c>
      <c r="C112" s="11"/>
      <c r="D112" s="10" t="s">
        <v>106</v>
      </c>
      <c r="E112" s="18">
        <v>1</v>
      </c>
      <c r="F112" s="18">
        <v>24040</v>
      </c>
      <c r="G112" s="18">
        <v>24040</v>
      </c>
    </row>
    <row r="113" ht="25" customHeight="1">
      <c r="A113" s="26" t="s">
        <v>457</v>
      </c>
      <c r="B113" s="26"/>
      <c r="C113" s="26"/>
      <c r="D113" s="26"/>
      <c r="E113" s="22">
        <f>SUBTOTAL(9,E112:E112)</f>
      </c>
      <c r="F113" s="22" t="s">
        <v>77</v>
      </c>
      <c r="G113" s="22">
        <f>SUBTOTAL(9,G112:G112)</f>
      </c>
    </row>
    <row r="114" ht="20" customHeight="1">
      <c r="A114" s="10" t="s">
        <v>70</v>
      </c>
      <c r="B114" s="11" t="s">
        <v>458</v>
      </c>
      <c r="C114" s="11"/>
      <c r="D114" s="10" t="s">
        <v>106</v>
      </c>
      <c r="E114" s="18">
        <v>1</v>
      </c>
      <c r="F114" s="18">
        <v>7255.95</v>
      </c>
      <c r="G114" s="18">
        <v>7255.95</v>
      </c>
    </row>
    <row r="115" ht="25" customHeight="1">
      <c r="A115" s="26" t="s">
        <v>457</v>
      </c>
      <c r="B115" s="26"/>
      <c r="C115" s="26"/>
      <c r="D115" s="26"/>
      <c r="E115" s="22">
        <f>SUBTOTAL(9,E114:E114)</f>
      </c>
      <c r="F115" s="22" t="s">
        <v>77</v>
      </c>
      <c r="G115" s="22">
        <f>SUBTOTAL(9,G114:G114)</f>
      </c>
    </row>
    <row r="116" ht="25" customHeight="1">
      <c r="A116" s="26" t="s">
        <v>459</v>
      </c>
      <c r="B116" s="26"/>
      <c r="C116" s="26"/>
      <c r="D116" s="26"/>
      <c r="E116" s="26"/>
      <c r="F116" s="26"/>
      <c r="G116" s="22">
        <f>SUBTOTAL(9,G112:G115)</f>
      </c>
    </row>
    <row r="117" ht="25" customHeight="1">
</row>
    <row r="118" ht="20" customHeight="1">
      <c r="A118" s="23" t="s">
        <v>400</v>
      </c>
      <c r="B118" s="23"/>
      <c r="C118" s="24" t="s">
        <v>252</v>
      </c>
      <c r="D118" s="24"/>
      <c r="E118" s="24"/>
      <c r="F118" s="24"/>
      <c r="G118" s="24"/>
    </row>
    <row r="119" ht="20" customHeight="1">
      <c r="A119" s="23" t="s">
        <v>401</v>
      </c>
      <c r="B119" s="23"/>
      <c r="C119" s="24" t="s">
        <v>450</v>
      </c>
      <c r="D119" s="24"/>
      <c r="E119" s="24"/>
      <c r="F119" s="24"/>
      <c r="G119" s="24"/>
    </row>
    <row r="120" ht="25" customHeight="1">
      <c r="A120" s="23" t="s">
        <v>403</v>
      </c>
      <c r="B120" s="23"/>
      <c r="C120" s="24" t="s">
        <v>378</v>
      </c>
      <c r="D120" s="24"/>
      <c r="E120" s="24"/>
      <c r="F120" s="24"/>
      <c r="G120" s="24"/>
    </row>
    <row r="121" ht="15" customHeight="1">
</row>
    <row r="122" ht="25" customHeight="1">
      <c r="A122" s="6" t="s">
        <v>460</v>
      </c>
      <c r="B122" s="6"/>
      <c r="C122" s="6"/>
      <c r="D122" s="6"/>
      <c r="E122" s="6"/>
      <c r="F122" s="6"/>
      <c r="G122" s="6"/>
    </row>
    <row r="123" ht="15" customHeight="1">
</row>
    <row r="124" ht="50" customHeight="1">
      <c r="A124" s="10" t="s">
        <v>312</v>
      </c>
      <c r="B124" s="10" t="s">
        <v>436</v>
      </c>
      <c r="C124" s="10"/>
      <c r="D124" s="10" t="s">
        <v>452</v>
      </c>
      <c r="E124" s="10" t="s">
        <v>453</v>
      </c>
      <c r="F124" s="10" t="s">
        <v>454</v>
      </c>
      <c r="G124" s="10" t="s">
        <v>455</v>
      </c>
    </row>
    <row r="125" ht="15" customHeight="1">
      <c r="A125" s="10">
        <v>1</v>
      </c>
      <c r="B125" s="10">
        <v>2</v>
      </c>
      <c r="C125" s="10"/>
      <c r="D125" s="10">
        <v>3</v>
      </c>
      <c r="E125" s="10">
        <v>4</v>
      </c>
      <c r="F125" s="10">
        <v>5</v>
      </c>
      <c r="G125" s="10">
        <v>6</v>
      </c>
    </row>
    <row r="126" ht="20" customHeight="1">
      <c r="A126" s="10" t="s">
        <v>419</v>
      </c>
      <c r="B126" s="11" t="s">
        <v>461</v>
      </c>
      <c r="C126" s="11"/>
      <c r="D126" s="10" t="s">
        <v>106</v>
      </c>
      <c r="E126" s="18">
        <v>1</v>
      </c>
      <c r="F126" s="18">
        <v>960</v>
      </c>
      <c r="G126" s="18">
        <v>960</v>
      </c>
    </row>
    <row r="127" ht="25" customHeight="1">
      <c r="A127" s="26" t="s">
        <v>457</v>
      </c>
      <c r="B127" s="26"/>
      <c r="C127" s="26"/>
      <c r="D127" s="26"/>
      <c r="E127" s="22">
        <f>SUBTOTAL(9,E126:E126)</f>
      </c>
      <c r="F127" s="22" t="s">
        <v>77</v>
      </c>
      <c r="G127" s="22">
        <f>SUBTOTAL(9,G126:G126)</f>
      </c>
    </row>
    <row r="128" ht="25" customHeight="1">
      <c r="A128" s="26" t="s">
        <v>459</v>
      </c>
      <c r="B128" s="26"/>
      <c r="C128" s="26"/>
      <c r="D128" s="26"/>
      <c r="E128" s="26"/>
      <c r="F128" s="26"/>
      <c r="G128" s="22">
        <f>SUBTOTAL(9,G126:G127)</f>
      </c>
    </row>
    <row r="129" ht="25" customHeight="1">
</row>
    <row r="130" ht="20" customHeight="1">
      <c r="A130" s="23" t="s">
        <v>400</v>
      </c>
      <c r="B130" s="23"/>
      <c r="C130" s="24" t="s">
        <v>252</v>
      </c>
      <c r="D130" s="24"/>
      <c r="E130" s="24"/>
      <c r="F130" s="24"/>
      <c r="G130" s="24"/>
    </row>
    <row r="131" ht="20" customHeight="1">
      <c r="A131" s="23" t="s">
        <v>401</v>
      </c>
      <c r="B131" s="23"/>
      <c r="C131" s="24" t="s">
        <v>402</v>
      </c>
      <c r="D131" s="24"/>
      <c r="E131" s="24"/>
      <c r="F131" s="24"/>
      <c r="G131" s="24"/>
    </row>
    <row r="132" ht="25" customHeight="1">
      <c r="A132" s="23" t="s">
        <v>403</v>
      </c>
      <c r="B132" s="23"/>
      <c r="C132" s="24" t="s">
        <v>378</v>
      </c>
      <c r="D132" s="24"/>
      <c r="E132" s="24"/>
      <c r="F132" s="24"/>
      <c r="G132" s="24"/>
    </row>
    <row r="133" ht="15" customHeight="1">
</row>
    <row r="134" ht="25" customHeight="1">
      <c r="A134" s="6" t="s">
        <v>462</v>
      </c>
      <c r="B134" s="6"/>
      <c r="C134" s="6"/>
      <c r="D134" s="6"/>
      <c r="E134" s="6"/>
      <c r="F134" s="6"/>
      <c r="G134" s="6"/>
    </row>
    <row r="135" ht="15" customHeight="1">
</row>
    <row r="136" ht="50" customHeight="1">
      <c r="A136" s="10" t="s">
        <v>312</v>
      </c>
      <c r="B136" s="10" t="s">
        <v>436</v>
      </c>
      <c r="C136" s="10"/>
      <c r="D136" s="10" t="s">
        <v>452</v>
      </c>
      <c r="E136" s="10" t="s">
        <v>453</v>
      </c>
      <c r="F136" s="10" t="s">
        <v>454</v>
      </c>
      <c r="G136" s="10" t="s">
        <v>455</v>
      </c>
    </row>
    <row r="137" ht="15" customHeight="1">
      <c r="A137" s="10">
        <v>1</v>
      </c>
      <c r="B137" s="10">
        <v>2</v>
      </c>
      <c r="C137" s="10"/>
      <c r="D137" s="10">
        <v>3</v>
      </c>
      <c r="E137" s="10">
        <v>4</v>
      </c>
      <c r="F137" s="10">
        <v>5</v>
      </c>
      <c r="G137" s="10">
        <v>6</v>
      </c>
    </row>
    <row r="138" ht="40" customHeight="1">
      <c r="A138" s="10" t="s">
        <v>416</v>
      </c>
      <c r="B138" s="11" t="s">
        <v>463</v>
      </c>
      <c r="C138" s="11"/>
      <c r="D138" s="10" t="s">
        <v>106</v>
      </c>
      <c r="E138" s="18">
        <v>1</v>
      </c>
      <c r="F138" s="18">
        <v>452268.72</v>
      </c>
      <c r="G138" s="18">
        <v>452268.72</v>
      </c>
    </row>
    <row r="139" ht="25" customHeight="1">
      <c r="A139" s="26" t="s">
        <v>457</v>
      </c>
      <c r="B139" s="26"/>
      <c r="C139" s="26"/>
      <c r="D139" s="26"/>
      <c r="E139" s="22">
        <f>SUBTOTAL(9,E138:E138)</f>
      </c>
      <c r="F139" s="22" t="s">
        <v>77</v>
      </c>
      <c r="G139" s="22">
        <f>SUBTOTAL(9,G138:G138)</f>
      </c>
    </row>
    <row r="140" ht="25" customHeight="1">
      <c r="A140" s="26" t="s">
        <v>459</v>
      </c>
      <c r="B140" s="26"/>
      <c r="C140" s="26"/>
      <c r="D140" s="26"/>
      <c r="E140" s="26"/>
      <c r="F140" s="26"/>
      <c r="G140" s="22">
        <f>SUBTOTAL(9,G138:G139)</f>
      </c>
    </row>
    <row r="141" ht="25" customHeight="1">
</row>
    <row r="142" ht="20" customHeight="1">
      <c r="A142" s="23" t="s">
        <v>400</v>
      </c>
      <c r="B142" s="23"/>
      <c r="C142" s="24" t="s">
        <v>252</v>
      </c>
      <c r="D142" s="24"/>
      <c r="E142" s="24"/>
      <c r="F142" s="24"/>
      <c r="G142" s="24"/>
    </row>
    <row r="143" ht="20" customHeight="1">
      <c r="A143" s="23" t="s">
        <v>401</v>
      </c>
      <c r="B143" s="23"/>
      <c r="C143" s="24" t="s">
        <v>402</v>
      </c>
      <c r="D143" s="24"/>
      <c r="E143" s="24"/>
      <c r="F143" s="24"/>
      <c r="G143" s="24"/>
    </row>
    <row r="144" ht="25" customHeight="1">
      <c r="A144" s="23" t="s">
        <v>403</v>
      </c>
      <c r="B144" s="23"/>
      <c r="C144" s="24" t="s">
        <v>378</v>
      </c>
      <c r="D144" s="24"/>
      <c r="E144" s="24"/>
      <c r="F144" s="24"/>
      <c r="G144" s="24"/>
    </row>
    <row r="145" ht="15" customHeight="1">
</row>
    <row r="146" ht="25" customHeight="1">
      <c r="A146" s="6" t="s">
        <v>464</v>
      </c>
      <c r="B146" s="6"/>
      <c r="C146" s="6"/>
      <c r="D146" s="6"/>
      <c r="E146" s="6"/>
      <c r="F146" s="6"/>
      <c r="G146" s="6"/>
    </row>
    <row r="147" ht="15" customHeight="1">
</row>
    <row r="148" ht="50" customHeight="1">
      <c r="A148" s="10" t="s">
        <v>312</v>
      </c>
      <c r="B148" s="10" t="s">
        <v>436</v>
      </c>
      <c r="C148" s="10"/>
      <c r="D148" s="10" t="s">
        <v>452</v>
      </c>
      <c r="E148" s="10" t="s">
        <v>453</v>
      </c>
      <c r="F148" s="10" t="s">
        <v>454</v>
      </c>
      <c r="G148" s="10" t="s">
        <v>455</v>
      </c>
    </row>
    <row r="149" ht="15" customHeight="1">
      <c r="A149" s="10">
        <v>1</v>
      </c>
      <c r="B149" s="10">
        <v>2</v>
      </c>
      <c r="C149" s="10"/>
      <c r="D149" s="10">
        <v>3</v>
      </c>
      <c r="E149" s="10">
        <v>4</v>
      </c>
      <c r="F149" s="10">
        <v>5</v>
      </c>
      <c r="G149" s="10">
        <v>6</v>
      </c>
    </row>
    <row r="150" ht="40" customHeight="1">
      <c r="A150" s="10" t="s">
        <v>61</v>
      </c>
      <c r="B150" s="11" t="s">
        <v>465</v>
      </c>
      <c r="C150" s="11"/>
      <c r="D150" s="10" t="s">
        <v>106</v>
      </c>
      <c r="E150" s="18">
        <v>1</v>
      </c>
      <c r="F150" s="18">
        <v>58380.39</v>
      </c>
      <c r="G150" s="18">
        <v>58380.39</v>
      </c>
    </row>
    <row r="151" ht="25" customHeight="1">
      <c r="A151" s="26" t="s">
        <v>457</v>
      </c>
      <c r="B151" s="26"/>
      <c r="C151" s="26"/>
      <c r="D151" s="26"/>
      <c r="E151" s="22">
        <f>SUBTOTAL(9,E150:E150)</f>
      </c>
      <c r="F151" s="22" t="s">
        <v>77</v>
      </c>
      <c r="G151" s="22">
        <f>SUBTOTAL(9,G150:G150)</f>
      </c>
    </row>
    <row r="152" ht="25" customHeight="1">
      <c r="A152" s="26" t="s">
        <v>459</v>
      </c>
      <c r="B152" s="26"/>
      <c r="C152" s="26"/>
      <c r="D152" s="26"/>
      <c r="E152" s="26"/>
      <c r="F152" s="26"/>
      <c r="G152" s="22">
        <f>SUBTOTAL(9,G150:G151)</f>
      </c>
    </row>
    <row r="153" ht="25" customHeight="1">
</row>
    <row r="154" ht="20" customHeight="1">
      <c r="A154" s="23" t="s">
        <v>400</v>
      </c>
      <c r="B154" s="23"/>
      <c r="C154" s="24" t="s">
        <v>252</v>
      </c>
      <c r="D154" s="24"/>
      <c r="E154" s="24"/>
      <c r="F154" s="24"/>
      <c r="G154" s="24"/>
    </row>
    <row r="155" ht="20" customHeight="1">
      <c r="A155" s="23" t="s">
        <v>401</v>
      </c>
      <c r="B155" s="23"/>
      <c r="C155" s="24" t="s">
        <v>402</v>
      </c>
      <c r="D155" s="24"/>
      <c r="E155" s="24"/>
      <c r="F155" s="24"/>
      <c r="G155" s="24"/>
    </row>
    <row r="156" ht="25" customHeight="1">
      <c r="A156" s="23" t="s">
        <v>403</v>
      </c>
      <c r="B156" s="23"/>
      <c r="C156" s="24" t="s">
        <v>378</v>
      </c>
      <c r="D156" s="24"/>
      <c r="E156" s="24"/>
      <c r="F156" s="24"/>
      <c r="G156" s="24"/>
    </row>
    <row r="157" ht="15" customHeight="1">
</row>
    <row r="158" ht="25" customHeight="1">
      <c r="A158" s="6" t="s">
        <v>451</v>
      </c>
      <c r="B158" s="6"/>
      <c r="C158" s="6"/>
      <c r="D158" s="6"/>
      <c r="E158" s="6"/>
      <c r="F158" s="6"/>
      <c r="G158" s="6"/>
    </row>
    <row r="159" ht="15" customHeight="1">
</row>
    <row r="160" ht="50" customHeight="1">
      <c r="A160" s="10" t="s">
        <v>312</v>
      </c>
      <c r="B160" s="10" t="s">
        <v>436</v>
      </c>
      <c r="C160" s="10"/>
      <c r="D160" s="10" t="s">
        <v>452</v>
      </c>
      <c r="E160" s="10" t="s">
        <v>453</v>
      </c>
      <c r="F160" s="10" t="s">
        <v>454</v>
      </c>
      <c r="G160" s="10" t="s">
        <v>455</v>
      </c>
    </row>
    <row r="161" ht="15" customHeight="1">
      <c r="A161" s="10">
        <v>1</v>
      </c>
      <c r="B161" s="10">
        <v>2</v>
      </c>
      <c r="C161" s="10"/>
      <c r="D161" s="10">
        <v>3</v>
      </c>
      <c r="E161" s="10">
        <v>4</v>
      </c>
      <c r="F161" s="10">
        <v>5</v>
      </c>
      <c r="G161" s="10">
        <v>6</v>
      </c>
    </row>
    <row r="162" ht="20" customHeight="1">
      <c r="A162" s="10" t="s">
        <v>64</v>
      </c>
      <c r="B162" s="11" t="s">
        <v>466</v>
      </c>
      <c r="C162" s="11"/>
      <c r="D162" s="10" t="s">
        <v>106</v>
      </c>
      <c r="E162" s="18">
        <v>1</v>
      </c>
      <c r="F162" s="18">
        <v>297962</v>
      </c>
      <c r="G162" s="18">
        <v>297962</v>
      </c>
    </row>
    <row r="163" ht="25" customHeight="1">
      <c r="A163" s="26" t="s">
        <v>457</v>
      </c>
      <c r="B163" s="26"/>
      <c r="C163" s="26"/>
      <c r="D163" s="26"/>
      <c r="E163" s="22">
        <f>SUBTOTAL(9,E162:E162)</f>
      </c>
      <c r="F163" s="22" t="s">
        <v>77</v>
      </c>
      <c r="G163" s="22">
        <f>SUBTOTAL(9,G162:G162)</f>
      </c>
    </row>
    <row r="164" ht="25" customHeight="1">
      <c r="A164" s="26" t="s">
        <v>459</v>
      </c>
      <c r="B164" s="26"/>
      <c r="C164" s="26"/>
      <c r="D164" s="26"/>
      <c r="E164" s="26"/>
      <c r="F164" s="26"/>
      <c r="G164" s="22">
        <f>SUBTOTAL(9,G162:G163)</f>
      </c>
    </row>
    <row r="165" ht="25" customHeight="1">
</row>
    <row r="166" ht="20" customHeight="1">
      <c r="A166" s="23" t="s">
        <v>400</v>
      </c>
      <c r="B166" s="23"/>
      <c r="C166" s="24" t="s">
        <v>252</v>
      </c>
      <c r="D166" s="24"/>
      <c r="E166" s="24"/>
      <c r="F166" s="24"/>
      <c r="G166" s="24"/>
    </row>
    <row r="167" ht="20" customHeight="1">
      <c r="A167" s="23" t="s">
        <v>401</v>
      </c>
      <c r="B167" s="23"/>
      <c r="C167" s="24" t="s">
        <v>402</v>
      </c>
      <c r="D167" s="24"/>
      <c r="E167" s="24"/>
      <c r="F167" s="24"/>
      <c r="G167" s="24"/>
    </row>
    <row r="168" ht="25" customHeight="1">
      <c r="A168" s="23" t="s">
        <v>403</v>
      </c>
      <c r="B168" s="23"/>
      <c r="C168" s="24" t="s">
        <v>378</v>
      </c>
      <c r="D168" s="24"/>
      <c r="E168" s="24"/>
      <c r="F168" s="24"/>
      <c r="G168" s="24"/>
    </row>
    <row r="169" ht="15" customHeight="1">
</row>
    <row r="170" ht="25" customHeight="1">
      <c r="A170" s="6" t="s">
        <v>467</v>
      </c>
      <c r="B170" s="6"/>
      <c r="C170" s="6"/>
      <c r="D170" s="6"/>
      <c r="E170" s="6"/>
      <c r="F170" s="6"/>
      <c r="G170" s="6"/>
    </row>
    <row r="171" ht="15" customHeight="1">
</row>
    <row r="172" ht="50" customHeight="1">
      <c r="A172" s="10" t="s">
        <v>312</v>
      </c>
      <c r="B172" s="10" t="s">
        <v>436</v>
      </c>
      <c r="C172" s="10"/>
      <c r="D172" s="10" t="s">
        <v>452</v>
      </c>
      <c r="E172" s="10" t="s">
        <v>453</v>
      </c>
      <c r="F172" s="10" t="s">
        <v>454</v>
      </c>
      <c r="G172" s="10" t="s">
        <v>455</v>
      </c>
    </row>
    <row r="173" ht="15" customHeight="1">
      <c r="A173" s="10">
        <v>1</v>
      </c>
      <c r="B173" s="10">
        <v>2</v>
      </c>
      <c r="C173" s="10"/>
      <c r="D173" s="10">
        <v>3</v>
      </c>
      <c r="E173" s="10">
        <v>4</v>
      </c>
      <c r="F173" s="10">
        <v>5</v>
      </c>
      <c r="G173" s="10">
        <v>6</v>
      </c>
    </row>
    <row r="174" ht="20" customHeight="1">
      <c r="A174" s="10" t="s">
        <v>418</v>
      </c>
      <c r="B174" s="11" t="s">
        <v>468</v>
      </c>
      <c r="C174" s="11"/>
      <c r="D174" s="10" t="s">
        <v>106</v>
      </c>
      <c r="E174" s="18">
        <v>1</v>
      </c>
      <c r="F174" s="18">
        <v>13000</v>
      </c>
      <c r="G174" s="18">
        <v>13000</v>
      </c>
    </row>
    <row r="175" ht="25" customHeight="1">
      <c r="A175" s="26" t="s">
        <v>457</v>
      </c>
      <c r="B175" s="26"/>
      <c r="C175" s="26"/>
      <c r="D175" s="26"/>
      <c r="E175" s="22">
        <f>SUBTOTAL(9,E174:E174)</f>
      </c>
      <c r="F175" s="22" t="s">
        <v>77</v>
      </c>
      <c r="G175" s="22">
        <f>SUBTOTAL(9,G174:G174)</f>
      </c>
    </row>
    <row r="176" ht="25" customHeight="1">
      <c r="A176" s="26" t="s">
        <v>459</v>
      </c>
      <c r="B176" s="26"/>
      <c r="C176" s="26"/>
      <c r="D176" s="26"/>
      <c r="E176" s="26"/>
      <c r="F176" s="26"/>
      <c r="G176" s="22">
        <f>SUBTOTAL(9,G174:G175)</f>
      </c>
    </row>
    <row r="177" ht="25" customHeight="1">
</row>
    <row r="178" ht="20" customHeight="1">
      <c r="A178" s="23" t="s">
        <v>400</v>
      </c>
      <c r="B178" s="23"/>
      <c r="C178" s="24" t="s">
        <v>252</v>
      </c>
      <c r="D178" s="24"/>
      <c r="E178" s="24"/>
      <c r="F178" s="24"/>
      <c r="G178" s="24"/>
    </row>
    <row r="179" ht="20" customHeight="1">
      <c r="A179" s="23" t="s">
        <v>401</v>
      </c>
      <c r="B179" s="23"/>
      <c r="C179" s="24" t="s">
        <v>402</v>
      </c>
      <c r="D179" s="24"/>
      <c r="E179" s="24"/>
      <c r="F179" s="24"/>
      <c r="G179" s="24"/>
    </row>
    <row r="180" ht="25" customHeight="1">
      <c r="A180" s="23" t="s">
        <v>403</v>
      </c>
      <c r="B180" s="23"/>
      <c r="C180" s="24" t="s">
        <v>378</v>
      </c>
      <c r="D180" s="24"/>
      <c r="E180" s="24"/>
      <c r="F180" s="24"/>
      <c r="G180" s="24"/>
    </row>
    <row r="181" ht="15" customHeight="1">
</row>
    <row r="182" ht="25" customHeight="1">
      <c r="A182" s="6" t="s">
        <v>460</v>
      </c>
      <c r="B182" s="6"/>
      <c r="C182" s="6"/>
      <c r="D182" s="6"/>
      <c r="E182" s="6"/>
      <c r="F182" s="6"/>
      <c r="G182" s="6"/>
    </row>
    <row r="183" ht="15" customHeight="1">
</row>
    <row r="184" ht="50" customHeight="1">
      <c r="A184" s="10" t="s">
        <v>312</v>
      </c>
      <c r="B184" s="10" t="s">
        <v>436</v>
      </c>
      <c r="C184" s="10"/>
      <c r="D184" s="10" t="s">
        <v>452</v>
      </c>
      <c r="E184" s="10" t="s">
        <v>453</v>
      </c>
      <c r="F184" s="10" t="s">
        <v>454</v>
      </c>
      <c r="G184" s="10" t="s">
        <v>455</v>
      </c>
    </row>
    <row r="185" ht="15" customHeight="1">
      <c r="A185" s="10">
        <v>1</v>
      </c>
      <c r="B185" s="10">
        <v>2</v>
      </c>
      <c r="C185" s="10"/>
      <c r="D185" s="10">
        <v>3</v>
      </c>
      <c r="E185" s="10">
        <v>4</v>
      </c>
      <c r="F185" s="10">
        <v>5</v>
      </c>
      <c r="G185" s="10">
        <v>6</v>
      </c>
    </row>
    <row r="186" ht="20" customHeight="1">
      <c r="A186" s="10" t="s">
        <v>417</v>
      </c>
      <c r="B186" s="11" t="s">
        <v>469</v>
      </c>
      <c r="C186" s="11"/>
      <c r="D186" s="10" t="s">
        <v>106</v>
      </c>
      <c r="E186" s="18">
        <v>1</v>
      </c>
      <c r="F186" s="18">
        <v>19798</v>
      </c>
      <c r="G186" s="18">
        <v>19798</v>
      </c>
    </row>
    <row r="187" ht="25" customHeight="1">
      <c r="A187" s="26" t="s">
        <v>457</v>
      </c>
      <c r="B187" s="26"/>
      <c r="C187" s="26"/>
      <c r="D187" s="26"/>
      <c r="E187" s="22">
        <f>SUBTOTAL(9,E186:E186)</f>
      </c>
      <c r="F187" s="22" t="s">
        <v>77</v>
      </c>
      <c r="G187" s="22">
        <f>SUBTOTAL(9,G186:G186)</f>
      </c>
    </row>
    <row r="188" ht="25" customHeight="1">
      <c r="A188" s="26" t="s">
        <v>459</v>
      </c>
      <c r="B188" s="26"/>
      <c r="C188" s="26"/>
      <c r="D188" s="26"/>
      <c r="E188" s="26"/>
      <c r="F188" s="26"/>
      <c r="G188" s="22">
        <f>SUBTOTAL(9,G186:G187)</f>
      </c>
    </row>
    <row r="189" ht="25" customHeight="1">
</row>
    <row r="190" ht="20" customHeight="1">
      <c r="A190" s="23" t="s">
        <v>400</v>
      </c>
      <c r="B190" s="23"/>
      <c r="C190" s="24" t="s">
        <v>252</v>
      </c>
      <c r="D190" s="24"/>
      <c r="E190" s="24"/>
      <c r="F190" s="24"/>
      <c r="G190" s="24"/>
    </row>
    <row r="191" ht="20" customHeight="1">
      <c r="A191" s="23" t="s">
        <v>401</v>
      </c>
      <c r="B191" s="23"/>
      <c r="C191" s="24" t="s">
        <v>450</v>
      </c>
      <c r="D191" s="24"/>
      <c r="E191" s="24"/>
      <c r="F191" s="24"/>
      <c r="G191" s="24"/>
    </row>
    <row r="192" ht="25" customHeight="1">
      <c r="A192" s="23" t="s">
        <v>403</v>
      </c>
      <c r="B192" s="23"/>
      <c r="C192" s="24" t="s">
        <v>381</v>
      </c>
      <c r="D192" s="24"/>
      <c r="E192" s="24"/>
      <c r="F192" s="24"/>
      <c r="G192" s="24"/>
    </row>
    <row r="193" ht="15" customHeight="1">
</row>
    <row r="194" ht="25" customHeight="1">
      <c r="A194" s="6" t="s">
        <v>451</v>
      </c>
      <c r="B194" s="6"/>
      <c r="C194" s="6"/>
      <c r="D194" s="6"/>
      <c r="E194" s="6"/>
      <c r="F194" s="6"/>
      <c r="G194" s="6"/>
    </row>
    <row r="195" ht="15" customHeight="1">
</row>
    <row r="196" ht="50" customHeight="1">
      <c r="A196" s="10" t="s">
        <v>312</v>
      </c>
      <c r="B196" s="10" t="s">
        <v>436</v>
      </c>
      <c r="C196" s="10"/>
      <c r="D196" s="10" t="s">
        <v>452</v>
      </c>
      <c r="E196" s="10" t="s">
        <v>453</v>
      </c>
      <c r="F196" s="10" t="s">
        <v>454</v>
      </c>
      <c r="G196" s="10" t="s">
        <v>455</v>
      </c>
    </row>
    <row r="197" ht="15" customHeight="1">
      <c r="A197" s="10">
        <v>1</v>
      </c>
      <c r="B197" s="10">
        <v>2</v>
      </c>
      <c r="C197" s="10"/>
      <c r="D197" s="10">
        <v>3</v>
      </c>
      <c r="E197" s="10">
        <v>4</v>
      </c>
      <c r="F197" s="10">
        <v>5</v>
      </c>
      <c r="G197" s="10">
        <v>6</v>
      </c>
    </row>
    <row r="198" ht="20" customHeight="1">
      <c r="A198" s="10" t="s">
        <v>67</v>
      </c>
      <c r="B198" s="11" t="s">
        <v>456</v>
      </c>
      <c r="C198" s="11"/>
      <c r="D198" s="10" t="s">
        <v>106</v>
      </c>
      <c r="E198" s="18">
        <v>1</v>
      </c>
      <c r="F198" s="18">
        <v>24040</v>
      </c>
      <c r="G198" s="18">
        <v>24040</v>
      </c>
    </row>
    <row r="199" ht="25" customHeight="1">
      <c r="A199" s="26" t="s">
        <v>457</v>
      </c>
      <c r="B199" s="26"/>
      <c r="C199" s="26"/>
      <c r="D199" s="26"/>
      <c r="E199" s="22">
        <f>SUBTOTAL(9,E198:E198)</f>
      </c>
      <c r="F199" s="22" t="s">
        <v>77</v>
      </c>
      <c r="G199" s="22">
        <f>SUBTOTAL(9,G198:G198)</f>
      </c>
    </row>
    <row r="200" ht="20" customHeight="1">
      <c r="A200" s="10" t="s">
        <v>70</v>
      </c>
      <c r="B200" s="11" t="s">
        <v>458</v>
      </c>
      <c r="C200" s="11"/>
      <c r="D200" s="10" t="s">
        <v>106</v>
      </c>
      <c r="E200" s="18">
        <v>1</v>
      </c>
      <c r="F200" s="18">
        <v>7255.95</v>
      </c>
      <c r="G200" s="18">
        <v>7255.95</v>
      </c>
    </row>
    <row r="201" ht="25" customHeight="1">
      <c r="A201" s="26" t="s">
        <v>457</v>
      </c>
      <c r="B201" s="26"/>
      <c r="C201" s="26"/>
      <c r="D201" s="26"/>
      <c r="E201" s="22">
        <f>SUBTOTAL(9,E200:E200)</f>
      </c>
      <c r="F201" s="22" t="s">
        <v>77</v>
      </c>
      <c r="G201" s="22">
        <f>SUBTOTAL(9,G200:G200)</f>
      </c>
    </row>
    <row r="202" ht="25" customHeight="1">
      <c r="A202" s="26" t="s">
        <v>459</v>
      </c>
      <c r="B202" s="26"/>
      <c r="C202" s="26"/>
      <c r="D202" s="26"/>
      <c r="E202" s="26"/>
      <c r="F202" s="26"/>
      <c r="G202" s="22">
        <f>SUBTOTAL(9,G198:G201)</f>
      </c>
    </row>
    <row r="203" ht="25" customHeight="1">
</row>
    <row r="204" ht="20" customHeight="1">
      <c r="A204" s="23" t="s">
        <v>400</v>
      </c>
      <c r="B204" s="23"/>
      <c r="C204" s="24" t="s">
        <v>252</v>
      </c>
      <c r="D204" s="24"/>
      <c r="E204" s="24"/>
      <c r="F204" s="24"/>
      <c r="G204" s="24"/>
    </row>
    <row r="205" ht="20" customHeight="1">
      <c r="A205" s="23" t="s">
        <v>401</v>
      </c>
      <c r="B205" s="23"/>
      <c r="C205" s="24" t="s">
        <v>450</v>
      </c>
      <c r="D205" s="24"/>
      <c r="E205" s="24"/>
      <c r="F205" s="24"/>
      <c r="G205" s="24"/>
    </row>
    <row r="206" ht="25" customHeight="1">
      <c r="A206" s="23" t="s">
        <v>403</v>
      </c>
      <c r="B206" s="23"/>
      <c r="C206" s="24" t="s">
        <v>381</v>
      </c>
      <c r="D206" s="24"/>
      <c r="E206" s="24"/>
      <c r="F206" s="24"/>
      <c r="G206" s="24"/>
    </row>
    <row r="207" ht="15" customHeight="1">
</row>
    <row r="208" ht="25" customHeight="1">
      <c r="A208" s="6" t="s">
        <v>460</v>
      </c>
      <c r="B208" s="6"/>
      <c r="C208" s="6"/>
      <c r="D208" s="6"/>
      <c r="E208" s="6"/>
      <c r="F208" s="6"/>
      <c r="G208" s="6"/>
    </row>
    <row r="209" ht="15" customHeight="1">
</row>
    <row r="210" ht="50" customHeight="1">
      <c r="A210" s="10" t="s">
        <v>312</v>
      </c>
      <c r="B210" s="10" t="s">
        <v>436</v>
      </c>
      <c r="C210" s="10"/>
      <c r="D210" s="10" t="s">
        <v>452</v>
      </c>
      <c r="E210" s="10" t="s">
        <v>453</v>
      </c>
      <c r="F210" s="10" t="s">
        <v>454</v>
      </c>
      <c r="G210" s="10" t="s">
        <v>455</v>
      </c>
    </row>
    <row r="211" ht="15" customHeight="1">
      <c r="A211" s="10">
        <v>1</v>
      </c>
      <c r="B211" s="10">
        <v>2</v>
      </c>
      <c r="C211" s="10"/>
      <c r="D211" s="10">
        <v>3</v>
      </c>
      <c r="E211" s="10">
        <v>4</v>
      </c>
      <c r="F211" s="10">
        <v>5</v>
      </c>
      <c r="G211" s="10">
        <v>6</v>
      </c>
    </row>
    <row r="212" ht="20" customHeight="1">
      <c r="A212" s="10" t="s">
        <v>419</v>
      </c>
      <c r="B212" s="11" t="s">
        <v>461</v>
      </c>
      <c r="C212" s="11"/>
      <c r="D212" s="10" t="s">
        <v>106</v>
      </c>
      <c r="E212" s="18">
        <v>1</v>
      </c>
      <c r="F212" s="18">
        <v>960</v>
      </c>
      <c r="G212" s="18">
        <v>960</v>
      </c>
    </row>
    <row r="213" ht="25" customHeight="1">
      <c r="A213" s="26" t="s">
        <v>457</v>
      </c>
      <c r="B213" s="26"/>
      <c r="C213" s="26"/>
      <c r="D213" s="26"/>
      <c r="E213" s="22">
        <f>SUBTOTAL(9,E212:E212)</f>
      </c>
      <c r="F213" s="22" t="s">
        <v>77</v>
      </c>
      <c r="G213" s="22">
        <f>SUBTOTAL(9,G212:G212)</f>
      </c>
    </row>
    <row r="214" ht="25" customHeight="1">
      <c r="A214" s="26" t="s">
        <v>459</v>
      </c>
      <c r="B214" s="26"/>
      <c r="C214" s="26"/>
      <c r="D214" s="26"/>
      <c r="E214" s="26"/>
      <c r="F214" s="26"/>
      <c r="G214" s="22">
        <f>SUBTOTAL(9,G212:G213)</f>
      </c>
    </row>
    <row r="215" ht="25" customHeight="1">
</row>
    <row r="216" ht="20" customHeight="1">
      <c r="A216" s="23" t="s">
        <v>400</v>
      </c>
      <c r="B216" s="23"/>
      <c r="C216" s="24" t="s">
        <v>252</v>
      </c>
      <c r="D216" s="24"/>
      <c r="E216" s="24"/>
      <c r="F216" s="24"/>
      <c r="G216" s="24"/>
    </row>
    <row r="217" ht="20" customHeight="1">
      <c r="A217" s="23" t="s">
        <v>401</v>
      </c>
      <c r="B217" s="23"/>
      <c r="C217" s="24" t="s">
        <v>402</v>
      </c>
      <c r="D217" s="24"/>
      <c r="E217" s="24"/>
      <c r="F217" s="24"/>
      <c r="G217" s="24"/>
    </row>
    <row r="218" ht="25" customHeight="1">
      <c r="A218" s="23" t="s">
        <v>403</v>
      </c>
      <c r="B218" s="23"/>
      <c r="C218" s="24" t="s">
        <v>381</v>
      </c>
      <c r="D218" s="24"/>
      <c r="E218" s="24"/>
      <c r="F218" s="24"/>
      <c r="G218" s="24"/>
    </row>
    <row r="219" ht="15" customHeight="1">
</row>
    <row r="220" ht="25" customHeight="1">
      <c r="A220" s="6" t="s">
        <v>462</v>
      </c>
      <c r="B220" s="6"/>
      <c r="C220" s="6"/>
      <c r="D220" s="6"/>
      <c r="E220" s="6"/>
      <c r="F220" s="6"/>
      <c r="G220" s="6"/>
    </row>
    <row r="221" ht="15" customHeight="1">
</row>
    <row r="222" ht="50" customHeight="1">
      <c r="A222" s="10" t="s">
        <v>312</v>
      </c>
      <c r="B222" s="10" t="s">
        <v>436</v>
      </c>
      <c r="C222" s="10"/>
      <c r="D222" s="10" t="s">
        <v>452</v>
      </c>
      <c r="E222" s="10" t="s">
        <v>453</v>
      </c>
      <c r="F222" s="10" t="s">
        <v>454</v>
      </c>
      <c r="G222" s="10" t="s">
        <v>455</v>
      </c>
    </row>
    <row r="223" ht="15" customHeight="1">
      <c r="A223" s="10">
        <v>1</v>
      </c>
      <c r="B223" s="10">
        <v>2</v>
      </c>
      <c r="C223" s="10"/>
      <c r="D223" s="10">
        <v>3</v>
      </c>
      <c r="E223" s="10">
        <v>4</v>
      </c>
      <c r="F223" s="10">
        <v>5</v>
      </c>
      <c r="G223" s="10">
        <v>6</v>
      </c>
    </row>
    <row r="224" ht="40" customHeight="1">
      <c r="A224" s="10" t="s">
        <v>416</v>
      </c>
      <c r="B224" s="11" t="s">
        <v>463</v>
      </c>
      <c r="C224" s="11"/>
      <c r="D224" s="10" t="s">
        <v>106</v>
      </c>
      <c r="E224" s="18">
        <v>1</v>
      </c>
      <c r="F224" s="18">
        <v>452268.72</v>
      </c>
      <c r="G224" s="18">
        <v>452268.72</v>
      </c>
    </row>
    <row r="225" ht="25" customHeight="1">
      <c r="A225" s="26" t="s">
        <v>457</v>
      </c>
      <c r="B225" s="26"/>
      <c r="C225" s="26"/>
      <c r="D225" s="26"/>
      <c r="E225" s="22">
        <f>SUBTOTAL(9,E224:E224)</f>
      </c>
      <c r="F225" s="22" t="s">
        <v>77</v>
      </c>
      <c r="G225" s="22">
        <f>SUBTOTAL(9,G224:G224)</f>
      </c>
    </row>
    <row r="226" ht="25" customHeight="1">
      <c r="A226" s="26" t="s">
        <v>459</v>
      </c>
      <c r="B226" s="26"/>
      <c r="C226" s="26"/>
      <c r="D226" s="26"/>
      <c r="E226" s="26"/>
      <c r="F226" s="26"/>
      <c r="G226" s="22">
        <f>SUBTOTAL(9,G224:G225)</f>
      </c>
    </row>
    <row r="227" ht="25" customHeight="1">
</row>
    <row r="228" ht="20" customHeight="1">
      <c r="A228" s="23" t="s">
        <v>400</v>
      </c>
      <c r="B228" s="23"/>
      <c r="C228" s="24" t="s">
        <v>252</v>
      </c>
      <c r="D228" s="24"/>
      <c r="E228" s="24"/>
      <c r="F228" s="24"/>
      <c r="G228" s="24"/>
    </row>
    <row r="229" ht="20" customHeight="1">
      <c r="A229" s="23" t="s">
        <v>401</v>
      </c>
      <c r="B229" s="23"/>
      <c r="C229" s="24" t="s">
        <v>402</v>
      </c>
      <c r="D229" s="24"/>
      <c r="E229" s="24"/>
      <c r="F229" s="24"/>
      <c r="G229" s="24"/>
    </row>
    <row r="230" ht="25" customHeight="1">
      <c r="A230" s="23" t="s">
        <v>403</v>
      </c>
      <c r="B230" s="23"/>
      <c r="C230" s="24" t="s">
        <v>381</v>
      </c>
      <c r="D230" s="24"/>
      <c r="E230" s="24"/>
      <c r="F230" s="24"/>
      <c r="G230" s="24"/>
    </row>
    <row r="231" ht="15" customHeight="1">
</row>
    <row r="232" ht="25" customHeight="1">
      <c r="A232" s="6" t="s">
        <v>464</v>
      </c>
      <c r="B232" s="6"/>
      <c r="C232" s="6"/>
      <c r="D232" s="6"/>
      <c r="E232" s="6"/>
      <c r="F232" s="6"/>
      <c r="G232" s="6"/>
    </row>
    <row r="233" ht="15" customHeight="1">
</row>
    <row r="234" ht="50" customHeight="1">
      <c r="A234" s="10" t="s">
        <v>312</v>
      </c>
      <c r="B234" s="10" t="s">
        <v>436</v>
      </c>
      <c r="C234" s="10"/>
      <c r="D234" s="10" t="s">
        <v>452</v>
      </c>
      <c r="E234" s="10" t="s">
        <v>453</v>
      </c>
      <c r="F234" s="10" t="s">
        <v>454</v>
      </c>
      <c r="G234" s="10" t="s">
        <v>455</v>
      </c>
    </row>
    <row r="235" ht="15" customHeight="1">
      <c r="A235" s="10">
        <v>1</v>
      </c>
      <c r="B235" s="10">
        <v>2</v>
      </c>
      <c r="C235" s="10"/>
      <c r="D235" s="10">
        <v>3</v>
      </c>
      <c r="E235" s="10">
        <v>4</v>
      </c>
      <c r="F235" s="10">
        <v>5</v>
      </c>
      <c r="G235" s="10">
        <v>6</v>
      </c>
    </row>
    <row r="236" ht="40" customHeight="1">
      <c r="A236" s="10" t="s">
        <v>61</v>
      </c>
      <c r="B236" s="11" t="s">
        <v>465</v>
      </c>
      <c r="C236" s="11"/>
      <c r="D236" s="10" t="s">
        <v>106</v>
      </c>
      <c r="E236" s="18">
        <v>1</v>
      </c>
      <c r="F236" s="18">
        <v>58380.39</v>
      </c>
      <c r="G236" s="18">
        <v>58380.39</v>
      </c>
    </row>
    <row r="237" ht="25" customHeight="1">
      <c r="A237" s="26" t="s">
        <v>457</v>
      </c>
      <c r="B237" s="26"/>
      <c r="C237" s="26"/>
      <c r="D237" s="26"/>
      <c r="E237" s="22">
        <f>SUBTOTAL(9,E236:E236)</f>
      </c>
      <c r="F237" s="22" t="s">
        <v>77</v>
      </c>
      <c r="G237" s="22">
        <f>SUBTOTAL(9,G236:G236)</f>
      </c>
    </row>
    <row r="238" ht="25" customHeight="1">
      <c r="A238" s="26" t="s">
        <v>459</v>
      </c>
      <c r="B238" s="26"/>
      <c r="C238" s="26"/>
      <c r="D238" s="26"/>
      <c r="E238" s="26"/>
      <c r="F238" s="26"/>
      <c r="G238" s="22">
        <f>SUBTOTAL(9,G236:G237)</f>
      </c>
    </row>
    <row r="239" ht="25" customHeight="1">
</row>
    <row r="240" ht="20" customHeight="1">
      <c r="A240" s="23" t="s">
        <v>400</v>
      </c>
      <c r="B240" s="23"/>
      <c r="C240" s="24" t="s">
        <v>252</v>
      </c>
      <c r="D240" s="24"/>
      <c r="E240" s="24"/>
      <c r="F240" s="24"/>
      <c r="G240" s="24"/>
    </row>
    <row r="241" ht="20" customHeight="1">
      <c r="A241" s="23" t="s">
        <v>401</v>
      </c>
      <c r="B241" s="23"/>
      <c r="C241" s="24" t="s">
        <v>402</v>
      </c>
      <c r="D241" s="24"/>
      <c r="E241" s="24"/>
      <c r="F241" s="24"/>
      <c r="G241" s="24"/>
    </row>
    <row r="242" ht="25" customHeight="1">
      <c r="A242" s="23" t="s">
        <v>403</v>
      </c>
      <c r="B242" s="23"/>
      <c r="C242" s="24" t="s">
        <v>381</v>
      </c>
      <c r="D242" s="24"/>
      <c r="E242" s="24"/>
      <c r="F242" s="24"/>
      <c r="G242" s="24"/>
    </row>
    <row r="243" ht="15" customHeight="1">
</row>
    <row r="244" ht="25" customHeight="1">
      <c r="A244" s="6" t="s">
        <v>451</v>
      </c>
      <c r="B244" s="6"/>
      <c r="C244" s="6"/>
      <c r="D244" s="6"/>
      <c r="E244" s="6"/>
      <c r="F244" s="6"/>
      <c r="G244" s="6"/>
    </row>
    <row r="245" ht="15" customHeight="1">
</row>
    <row r="246" ht="50" customHeight="1">
      <c r="A246" s="10" t="s">
        <v>312</v>
      </c>
      <c r="B246" s="10" t="s">
        <v>436</v>
      </c>
      <c r="C246" s="10"/>
      <c r="D246" s="10" t="s">
        <v>452</v>
      </c>
      <c r="E246" s="10" t="s">
        <v>453</v>
      </c>
      <c r="F246" s="10" t="s">
        <v>454</v>
      </c>
      <c r="G246" s="10" t="s">
        <v>455</v>
      </c>
    </row>
    <row r="247" ht="15" customHeight="1">
      <c r="A247" s="10">
        <v>1</v>
      </c>
      <c r="B247" s="10">
        <v>2</v>
      </c>
      <c r="C247" s="10"/>
      <c r="D247" s="10">
        <v>3</v>
      </c>
      <c r="E247" s="10">
        <v>4</v>
      </c>
      <c r="F247" s="10">
        <v>5</v>
      </c>
      <c r="G247" s="10">
        <v>6</v>
      </c>
    </row>
    <row r="248" ht="20" customHeight="1">
      <c r="A248" s="10" t="s">
        <v>64</v>
      </c>
      <c r="B248" s="11" t="s">
        <v>466</v>
      </c>
      <c r="C248" s="11"/>
      <c r="D248" s="10" t="s">
        <v>106</v>
      </c>
      <c r="E248" s="18">
        <v>1</v>
      </c>
      <c r="F248" s="18">
        <v>297962</v>
      </c>
      <c r="G248" s="18">
        <v>297962</v>
      </c>
    </row>
    <row r="249" ht="25" customHeight="1">
      <c r="A249" s="26" t="s">
        <v>457</v>
      </c>
      <c r="B249" s="26"/>
      <c r="C249" s="26"/>
      <c r="D249" s="26"/>
      <c r="E249" s="22">
        <f>SUBTOTAL(9,E248:E248)</f>
      </c>
      <c r="F249" s="22" t="s">
        <v>77</v>
      </c>
      <c r="G249" s="22">
        <f>SUBTOTAL(9,G248:G248)</f>
      </c>
    </row>
    <row r="250" ht="25" customHeight="1">
      <c r="A250" s="26" t="s">
        <v>459</v>
      </c>
      <c r="B250" s="26"/>
      <c r="C250" s="26"/>
      <c r="D250" s="26"/>
      <c r="E250" s="26"/>
      <c r="F250" s="26"/>
      <c r="G250" s="22">
        <f>SUBTOTAL(9,G248:G249)</f>
      </c>
    </row>
    <row r="251" ht="25" customHeight="1">
</row>
    <row r="252" ht="20" customHeight="1">
      <c r="A252" s="23" t="s">
        <v>400</v>
      </c>
      <c r="B252" s="23"/>
      <c r="C252" s="24" t="s">
        <v>252</v>
      </c>
      <c r="D252" s="24"/>
      <c r="E252" s="24"/>
      <c r="F252" s="24"/>
      <c r="G252" s="24"/>
    </row>
    <row r="253" ht="20" customHeight="1">
      <c r="A253" s="23" t="s">
        <v>401</v>
      </c>
      <c r="B253" s="23"/>
      <c r="C253" s="24" t="s">
        <v>402</v>
      </c>
      <c r="D253" s="24"/>
      <c r="E253" s="24"/>
      <c r="F253" s="24"/>
      <c r="G253" s="24"/>
    </row>
    <row r="254" ht="25" customHeight="1">
      <c r="A254" s="23" t="s">
        <v>403</v>
      </c>
      <c r="B254" s="23"/>
      <c r="C254" s="24" t="s">
        <v>381</v>
      </c>
      <c r="D254" s="24"/>
      <c r="E254" s="24"/>
      <c r="F254" s="24"/>
      <c r="G254" s="24"/>
    </row>
    <row r="255" ht="15" customHeight="1">
</row>
    <row r="256" ht="25" customHeight="1">
      <c r="A256" s="6" t="s">
        <v>467</v>
      </c>
      <c r="B256" s="6"/>
      <c r="C256" s="6"/>
      <c r="D256" s="6"/>
      <c r="E256" s="6"/>
      <c r="F256" s="6"/>
      <c r="G256" s="6"/>
    </row>
    <row r="257" ht="15" customHeight="1">
</row>
    <row r="258" ht="50" customHeight="1">
      <c r="A258" s="10" t="s">
        <v>312</v>
      </c>
      <c r="B258" s="10" t="s">
        <v>436</v>
      </c>
      <c r="C258" s="10"/>
      <c r="D258" s="10" t="s">
        <v>452</v>
      </c>
      <c r="E258" s="10" t="s">
        <v>453</v>
      </c>
      <c r="F258" s="10" t="s">
        <v>454</v>
      </c>
      <c r="G258" s="10" t="s">
        <v>455</v>
      </c>
    </row>
    <row r="259" ht="15" customHeight="1">
      <c r="A259" s="10">
        <v>1</v>
      </c>
      <c r="B259" s="10">
        <v>2</v>
      </c>
      <c r="C259" s="10"/>
      <c r="D259" s="10">
        <v>3</v>
      </c>
      <c r="E259" s="10">
        <v>4</v>
      </c>
      <c r="F259" s="10">
        <v>5</v>
      </c>
      <c r="G259" s="10">
        <v>6</v>
      </c>
    </row>
    <row r="260" ht="20" customHeight="1">
      <c r="A260" s="10" t="s">
        <v>418</v>
      </c>
      <c r="B260" s="11" t="s">
        <v>468</v>
      </c>
      <c r="C260" s="11"/>
      <c r="D260" s="10" t="s">
        <v>106</v>
      </c>
      <c r="E260" s="18">
        <v>1</v>
      </c>
      <c r="F260" s="18">
        <v>13000</v>
      </c>
      <c r="G260" s="18">
        <v>13000</v>
      </c>
    </row>
    <row r="261" ht="25" customHeight="1">
      <c r="A261" s="26" t="s">
        <v>457</v>
      </c>
      <c r="B261" s="26"/>
      <c r="C261" s="26"/>
      <c r="D261" s="26"/>
      <c r="E261" s="22">
        <f>SUBTOTAL(9,E260:E260)</f>
      </c>
      <c r="F261" s="22" t="s">
        <v>77</v>
      </c>
      <c r="G261" s="22">
        <f>SUBTOTAL(9,G260:G260)</f>
      </c>
    </row>
    <row r="262" ht="25" customHeight="1">
      <c r="A262" s="26" t="s">
        <v>459</v>
      </c>
      <c r="B262" s="26"/>
      <c r="C262" s="26"/>
      <c r="D262" s="26"/>
      <c r="E262" s="26"/>
      <c r="F262" s="26"/>
      <c r="G262" s="22">
        <f>SUBTOTAL(9,G260:G261)</f>
      </c>
    </row>
    <row r="263" ht="25" customHeight="1">
</row>
    <row r="264" ht="20" customHeight="1">
      <c r="A264" s="23" t="s">
        <v>400</v>
      </c>
      <c r="B264" s="23"/>
      <c r="C264" s="24" t="s">
        <v>252</v>
      </c>
      <c r="D264" s="24"/>
      <c r="E264" s="24"/>
      <c r="F264" s="24"/>
      <c r="G264" s="24"/>
    </row>
    <row r="265" ht="20" customHeight="1">
      <c r="A265" s="23" t="s">
        <v>401</v>
      </c>
      <c r="B265" s="23"/>
      <c r="C265" s="24" t="s">
        <v>402</v>
      </c>
      <c r="D265" s="24"/>
      <c r="E265" s="24"/>
      <c r="F265" s="24"/>
      <c r="G265" s="24"/>
    </row>
    <row r="266" ht="25" customHeight="1">
      <c r="A266" s="23" t="s">
        <v>403</v>
      </c>
      <c r="B266" s="23"/>
      <c r="C266" s="24" t="s">
        <v>381</v>
      </c>
      <c r="D266" s="24"/>
      <c r="E266" s="24"/>
      <c r="F266" s="24"/>
      <c r="G266" s="24"/>
    </row>
    <row r="267" ht="15" customHeight="1">
</row>
    <row r="268" ht="25" customHeight="1">
      <c r="A268" s="6" t="s">
        <v>460</v>
      </c>
      <c r="B268" s="6"/>
      <c r="C268" s="6"/>
      <c r="D268" s="6"/>
      <c r="E268" s="6"/>
      <c r="F268" s="6"/>
      <c r="G268" s="6"/>
    </row>
    <row r="269" ht="15" customHeight="1">
</row>
    <row r="270" ht="50" customHeight="1">
      <c r="A270" s="10" t="s">
        <v>312</v>
      </c>
      <c r="B270" s="10" t="s">
        <v>436</v>
      </c>
      <c r="C270" s="10"/>
      <c r="D270" s="10" t="s">
        <v>452</v>
      </c>
      <c r="E270" s="10" t="s">
        <v>453</v>
      </c>
      <c r="F270" s="10" t="s">
        <v>454</v>
      </c>
      <c r="G270" s="10" t="s">
        <v>455</v>
      </c>
    </row>
    <row r="271" ht="15" customHeight="1">
      <c r="A271" s="10">
        <v>1</v>
      </c>
      <c r="B271" s="10">
        <v>2</v>
      </c>
      <c r="C271" s="10"/>
      <c r="D271" s="10">
        <v>3</v>
      </c>
      <c r="E271" s="10">
        <v>4</v>
      </c>
      <c r="F271" s="10">
        <v>5</v>
      </c>
      <c r="G271" s="10">
        <v>6</v>
      </c>
    </row>
    <row r="272" ht="20" customHeight="1">
      <c r="A272" s="10" t="s">
        <v>417</v>
      </c>
      <c r="B272" s="11" t="s">
        <v>469</v>
      </c>
      <c r="C272" s="11"/>
      <c r="D272" s="10" t="s">
        <v>106</v>
      </c>
      <c r="E272" s="18">
        <v>1</v>
      </c>
      <c r="F272" s="18">
        <v>19798</v>
      </c>
      <c r="G272" s="18">
        <v>19798</v>
      </c>
    </row>
    <row r="273" ht="25" customHeight="1">
      <c r="A273" s="26" t="s">
        <v>457</v>
      </c>
      <c r="B273" s="26"/>
      <c r="C273" s="26"/>
      <c r="D273" s="26"/>
      <c r="E273" s="22">
        <f>SUBTOTAL(9,E272:E272)</f>
      </c>
      <c r="F273" s="22" t="s">
        <v>77</v>
      </c>
      <c r="G273" s="22">
        <f>SUBTOTAL(9,G272:G272)</f>
      </c>
    </row>
    <row r="274" ht="25" customHeight="1">
      <c r="A274" s="26" t="s">
        <v>459</v>
      </c>
      <c r="B274" s="26"/>
      <c r="C274" s="26"/>
      <c r="D274" s="26"/>
      <c r="E274" s="26"/>
      <c r="F274" s="26"/>
      <c r="G274" s="22">
        <f>SUBTOTAL(9,G272:G273)</f>
      </c>
    </row>
  </sheetData>
  <sheetProtection password="A2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B12:C12"/>
    <mergeCell ref="A13:D13"/>
    <mergeCell ref="A14:F14"/>
    <mergeCell ref="A16:B16"/>
    <mergeCell ref="C16:G16"/>
    <mergeCell ref="A17:B17"/>
    <mergeCell ref="C17:G17"/>
    <mergeCell ref="A18:B18"/>
    <mergeCell ref="C18:G18"/>
    <mergeCell ref="A20:G20"/>
    <mergeCell ref="B22:C22"/>
    <mergeCell ref="B23:C23"/>
    <mergeCell ref="B24:C24"/>
    <mergeCell ref="A25:D25"/>
    <mergeCell ref="A26:F26"/>
    <mergeCell ref="A28:B28"/>
    <mergeCell ref="C28:G28"/>
    <mergeCell ref="A29:B29"/>
    <mergeCell ref="C29:G29"/>
    <mergeCell ref="A30:B30"/>
    <mergeCell ref="C30:G30"/>
    <mergeCell ref="A32:G32"/>
    <mergeCell ref="B34:C34"/>
    <mergeCell ref="B35:C35"/>
    <mergeCell ref="B36:C36"/>
    <mergeCell ref="A37:D37"/>
    <mergeCell ref="A38:F38"/>
    <mergeCell ref="A40:B40"/>
    <mergeCell ref="C40:G40"/>
    <mergeCell ref="A41:B41"/>
    <mergeCell ref="C41:G41"/>
    <mergeCell ref="A42:B42"/>
    <mergeCell ref="C42:G42"/>
    <mergeCell ref="A44:G44"/>
    <mergeCell ref="B46:C46"/>
    <mergeCell ref="B47:C47"/>
    <mergeCell ref="B48:C48"/>
    <mergeCell ref="A49:D49"/>
    <mergeCell ref="A50:F50"/>
    <mergeCell ref="A52:B52"/>
    <mergeCell ref="C52:G52"/>
    <mergeCell ref="A53:B53"/>
    <mergeCell ref="C53:G53"/>
    <mergeCell ref="A54:B54"/>
    <mergeCell ref="C54:G54"/>
    <mergeCell ref="A56:G56"/>
    <mergeCell ref="B58:C58"/>
    <mergeCell ref="B59:C59"/>
    <mergeCell ref="B60:C60"/>
    <mergeCell ref="A61:D61"/>
    <mergeCell ref="A62:F62"/>
    <mergeCell ref="A64:B64"/>
    <mergeCell ref="C64:G64"/>
    <mergeCell ref="A65:B65"/>
    <mergeCell ref="C65:G65"/>
    <mergeCell ref="A66:B66"/>
    <mergeCell ref="C66:G66"/>
    <mergeCell ref="A68:G68"/>
    <mergeCell ref="B70:C70"/>
    <mergeCell ref="B71:C71"/>
    <mergeCell ref="B72:C72"/>
    <mergeCell ref="A73:D73"/>
    <mergeCell ref="A74:F74"/>
    <mergeCell ref="A76:B76"/>
    <mergeCell ref="C76:G76"/>
    <mergeCell ref="A77:B77"/>
    <mergeCell ref="C77:G77"/>
    <mergeCell ref="A78:B78"/>
    <mergeCell ref="C78:G78"/>
    <mergeCell ref="A80:G80"/>
    <mergeCell ref="B82:C82"/>
    <mergeCell ref="B83:C83"/>
    <mergeCell ref="B84:C84"/>
    <mergeCell ref="A85:D85"/>
    <mergeCell ref="A86:F86"/>
    <mergeCell ref="A88:B88"/>
    <mergeCell ref="C88:G88"/>
    <mergeCell ref="A89:B89"/>
    <mergeCell ref="C89:G89"/>
    <mergeCell ref="A90:B90"/>
    <mergeCell ref="C90:G90"/>
    <mergeCell ref="A92:G92"/>
    <mergeCell ref="B94:C94"/>
    <mergeCell ref="B95:C95"/>
    <mergeCell ref="B96:C96"/>
    <mergeCell ref="A97:D97"/>
    <mergeCell ref="B98:C98"/>
    <mergeCell ref="A99:D99"/>
    <mergeCell ref="B100:C100"/>
    <mergeCell ref="A101:D101"/>
    <mergeCell ref="A102:F102"/>
    <mergeCell ref="A104:B104"/>
    <mergeCell ref="C104:G104"/>
    <mergeCell ref="A105:B105"/>
    <mergeCell ref="C105:G105"/>
    <mergeCell ref="A106:B106"/>
    <mergeCell ref="C106:G106"/>
    <mergeCell ref="A108:G108"/>
    <mergeCell ref="B110:C110"/>
    <mergeCell ref="B111:C111"/>
    <mergeCell ref="B112:C112"/>
    <mergeCell ref="A113:D113"/>
    <mergeCell ref="B114:C114"/>
    <mergeCell ref="A115:D115"/>
    <mergeCell ref="A116:F116"/>
    <mergeCell ref="A118:B118"/>
    <mergeCell ref="C118:G118"/>
    <mergeCell ref="A119:B119"/>
    <mergeCell ref="C119:G119"/>
    <mergeCell ref="A120:B120"/>
    <mergeCell ref="C120:G120"/>
    <mergeCell ref="A122:G122"/>
    <mergeCell ref="B124:C124"/>
    <mergeCell ref="B125:C125"/>
    <mergeCell ref="B126:C126"/>
    <mergeCell ref="A127:D127"/>
    <mergeCell ref="A128:F128"/>
    <mergeCell ref="A130:B130"/>
    <mergeCell ref="C130:G130"/>
    <mergeCell ref="A131:B131"/>
    <mergeCell ref="C131:G131"/>
    <mergeCell ref="A132:B132"/>
    <mergeCell ref="C132:G132"/>
    <mergeCell ref="A134:G134"/>
    <mergeCell ref="B136:C136"/>
    <mergeCell ref="B137:C137"/>
    <mergeCell ref="B138:C138"/>
    <mergeCell ref="A139:D139"/>
    <mergeCell ref="A140:F140"/>
    <mergeCell ref="A142:B142"/>
    <mergeCell ref="C142:G142"/>
    <mergeCell ref="A143:B143"/>
    <mergeCell ref="C143:G143"/>
    <mergeCell ref="A144:B144"/>
    <mergeCell ref="C144:G144"/>
    <mergeCell ref="A146:G146"/>
    <mergeCell ref="B148:C148"/>
    <mergeCell ref="B149:C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A163:D163"/>
    <mergeCell ref="A164:F164"/>
    <mergeCell ref="A166:B166"/>
    <mergeCell ref="C166:G166"/>
    <mergeCell ref="A167:B167"/>
    <mergeCell ref="C167:G167"/>
    <mergeCell ref="A168:B168"/>
    <mergeCell ref="C168:G168"/>
    <mergeCell ref="A170:G170"/>
    <mergeCell ref="B172:C172"/>
    <mergeCell ref="B173:C173"/>
    <mergeCell ref="B174:C174"/>
    <mergeCell ref="A175:D175"/>
    <mergeCell ref="A176:F176"/>
    <mergeCell ref="A178:B178"/>
    <mergeCell ref="C178:G178"/>
    <mergeCell ref="A179:B179"/>
    <mergeCell ref="C179:G179"/>
    <mergeCell ref="A180:B180"/>
    <mergeCell ref="C180:G180"/>
    <mergeCell ref="A182:G182"/>
    <mergeCell ref="B184:C184"/>
    <mergeCell ref="B185:C185"/>
    <mergeCell ref="B186:C186"/>
    <mergeCell ref="A187:D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C196"/>
    <mergeCell ref="B197:C197"/>
    <mergeCell ref="B198:C198"/>
    <mergeCell ref="A199:D199"/>
    <mergeCell ref="B200:C200"/>
    <mergeCell ref="A201:D201"/>
    <mergeCell ref="A202:F202"/>
    <mergeCell ref="A204:B204"/>
    <mergeCell ref="C204:G204"/>
    <mergeCell ref="A205:B205"/>
    <mergeCell ref="C205:G205"/>
    <mergeCell ref="A206:B206"/>
    <mergeCell ref="C206:G206"/>
    <mergeCell ref="A208:G208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A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C234"/>
    <mergeCell ref="B235:C235"/>
    <mergeCell ref="B236:C236"/>
    <mergeCell ref="A237:D237"/>
    <mergeCell ref="A238:F238"/>
    <mergeCell ref="A240:B240"/>
    <mergeCell ref="C240:G240"/>
    <mergeCell ref="A241:B241"/>
    <mergeCell ref="C241:G241"/>
    <mergeCell ref="A242:B242"/>
    <mergeCell ref="C242:G242"/>
    <mergeCell ref="A244:G244"/>
    <mergeCell ref="B246:C246"/>
    <mergeCell ref="B247:C247"/>
    <mergeCell ref="B248:C248"/>
    <mergeCell ref="A249:D249"/>
    <mergeCell ref="A250:F250"/>
    <mergeCell ref="A252:B252"/>
    <mergeCell ref="C252:G252"/>
    <mergeCell ref="A253:B253"/>
    <mergeCell ref="C253:G253"/>
    <mergeCell ref="A254:B254"/>
    <mergeCell ref="C254:G254"/>
    <mergeCell ref="A256:G256"/>
    <mergeCell ref="B258:C258"/>
    <mergeCell ref="B259:C259"/>
    <mergeCell ref="B260:C260"/>
    <mergeCell ref="A261:D261"/>
    <mergeCell ref="A262:F262"/>
    <mergeCell ref="A264:B264"/>
    <mergeCell ref="C264:G264"/>
    <mergeCell ref="A265:B265"/>
    <mergeCell ref="C265:G265"/>
    <mergeCell ref="A266:B266"/>
    <mergeCell ref="C266:G266"/>
    <mergeCell ref="A268:G268"/>
    <mergeCell ref="B270:C270"/>
    <mergeCell ref="B271:C271"/>
    <mergeCell ref="B272:C272"/>
    <mergeCell ref="A273:D273"/>
    <mergeCell ref="A274:F274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&amp;K00-00923253.BIY.279398</oddHeader>
    <oddFooter>&amp;L&amp;L&amp;"Verdana,����������"&amp;K000000&amp;L&amp;"Verdana,����������"&amp;K00-014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478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479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0" t="s">
        <v>312</v>
      </c>
      <c r="B6" s="10" t="s">
        <v>50</v>
      </c>
      <c r="C6" s="10" t="s">
        <v>480</v>
      </c>
      <c r="D6" s="10" t="s">
        <v>481</v>
      </c>
      <c r="E6" s="10"/>
      <c r="F6" s="10"/>
      <c r="G6" s="10" t="s">
        <v>482</v>
      </c>
      <c r="H6" s="10"/>
      <c r="I6" s="10"/>
      <c r="J6" s="10" t="s">
        <v>483</v>
      </c>
      <c r="K6" s="10"/>
      <c r="L6" s="10"/>
    </row>
    <row r="7" ht="50" customHeight="1">
      <c r="A7" s="10"/>
      <c r="B7" s="10"/>
      <c r="C7" s="10"/>
      <c r="D7" s="10" t="s">
        <v>484</v>
      </c>
      <c r="E7" s="10" t="s">
        <v>485</v>
      </c>
      <c r="F7" s="10" t="s">
        <v>486</v>
      </c>
      <c r="G7" s="10" t="s">
        <v>484</v>
      </c>
      <c r="H7" s="10" t="s">
        <v>485</v>
      </c>
      <c r="I7" s="10" t="s">
        <v>487</v>
      </c>
      <c r="J7" s="10" t="s">
        <v>484</v>
      </c>
      <c r="K7" s="10" t="s">
        <v>485</v>
      </c>
      <c r="L7" s="10" t="s">
        <v>488</v>
      </c>
    </row>
    <row r="8" ht="25" customHeight="1">
      <c r="A8" s="10" t="s">
        <v>317</v>
      </c>
      <c r="B8" s="10" t="s">
        <v>61</v>
      </c>
      <c r="C8" s="10" t="s">
        <v>415</v>
      </c>
      <c r="D8" s="10" t="s">
        <v>64</v>
      </c>
      <c r="E8" s="10" t="s">
        <v>67</v>
      </c>
      <c r="F8" s="10" t="s">
        <v>70</v>
      </c>
      <c r="G8" s="10" t="s">
        <v>416</v>
      </c>
      <c r="H8" s="10" t="s">
        <v>417</v>
      </c>
      <c r="I8" s="10" t="s">
        <v>418</v>
      </c>
      <c r="J8" s="10" t="s">
        <v>419</v>
      </c>
      <c r="K8" s="10" t="s">
        <v>472</v>
      </c>
      <c r="L8" s="10" t="s">
        <v>474</v>
      </c>
    </row>
    <row r="9">
      <c r="A9" s="10" t="s">
        <v>106</v>
      </c>
      <c r="B9" s="10" t="s">
        <v>106</v>
      </c>
      <c r="C9" s="10" t="s">
        <v>106</v>
      </c>
      <c r="D9" s="10" t="s">
        <v>106</v>
      </c>
      <c r="E9" s="10" t="s">
        <v>106</v>
      </c>
      <c r="F9" s="10" t="s">
        <v>106</v>
      </c>
      <c r="G9" s="10" t="s">
        <v>106</v>
      </c>
      <c r="H9" s="10" t="s">
        <v>106</v>
      </c>
      <c r="I9" s="10" t="s">
        <v>106</v>
      </c>
      <c r="J9" s="10" t="s">
        <v>106</v>
      </c>
      <c r="K9" s="10" t="s">
        <v>106</v>
      </c>
      <c r="L9" s="10" t="s">
        <v>106</v>
      </c>
    </row>
    <row r="10" ht="15" customHeight="1">
</row>
    <row r="11" ht="25" customHeight="1">
      <c r="A11" s="6" t="s">
        <v>489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490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0" t="s">
        <v>312</v>
      </c>
      <c r="B15" s="10" t="s">
        <v>50</v>
      </c>
      <c r="C15" s="10" t="s">
        <v>480</v>
      </c>
      <c r="D15" s="10" t="s">
        <v>481</v>
      </c>
      <c r="E15" s="10"/>
      <c r="F15" s="10"/>
      <c r="G15" s="10" t="s">
        <v>482</v>
      </c>
      <c r="H15" s="10"/>
      <c r="I15" s="10"/>
      <c r="J15" s="10" t="s">
        <v>483</v>
      </c>
      <c r="K15" s="10"/>
      <c r="L15" s="10"/>
    </row>
    <row r="16" ht="50" customHeight="1">
      <c r="A16" s="10"/>
      <c r="B16" s="10"/>
      <c r="C16" s="10"/>
      <c r="D16" s="10" t="s">
        <v>484</v>
      </c>
      <c r="E16" s="10" t="s">
        <v>485</v>
      </c>
      <c r="F16" s="10" t="s">
        <v>486</v>
      </c>
      <c r="G16" s="10" t="s">
        <v>484</v>
      </c>
      <c r="H16" s="10" t="s">
        <v>485</v>
      </c>
      <c r="I16" s="10" t="s">
        <v>487</v>
      </c>
      <c r="J16" s="10" t="s">
        <v>484</v>
      </c>
      <c r="K16" s="10" t="s">
        <v>485</v>
      </c>
      <c r="L16" s="10" t="s">
        <v>488</v>
      </c>
    </row>
    <row r="17" ht="25" customHeight="1">
      <c r="A17" s="10" t="s">
        <v>317</v>
      </c>
      <c r="B17" s="10" t="s">
        <v>61</v>
      </c>
      <c r="C17" s="10" t="s">
        <v>415</v>
      </c>
      <c r="D17" s="10" t="s">
        <v>64</v>
      </c>
      <c r="E17" s="10" t="s">
        <v>67</v>
      </c>
      <c r="F17" s="10" t="s">
        <v>70</v>
      </c>
      <c r="G17" s="10" t="s">
        <v>416</v>
      </c>
      <c r="H17" s="10" t="s">
        <v>417</v>
      </c>
      <c r="I17" s="10" t="s">
        <v>418</v>
      </c>
      <c r="J17" s="10" t="s">
        <v>419</v>
      </c>
      <c r="K17" s="10" t="s">
        <v>472</v>
      </c>
      <c r="L17" s="10" t="s">
        <v>474</v>
      </c>
    </row>
    <row r="18">
      <c r="A18" s="10" t="s">
        <v>106</v>
      </c>
      <c r="B18" s="10" t="s">
        <v>106</v>
      </c>
      <c r="C18" s="10" t="s">
        <v>106</v>
      </c>
      <c r="D18" s="10" t="s">
        <v>106</v>
      </c>
      <c r="E18" s="10" t="s">
        <v>106</v>
      </c>
      <c r="F18" s="10" t="s">
        <v>106</v>
      </c>
      <c r="G18" s="10" t="s">
        <v>106</v>
      </c>
      <c r="H18" s="10" t="s">
        <v>106</v>
      </c>
      <c r="I18" s="10" t="s">
        <v>106</v>
      </c>
      <c r="J18" s="10" t="s">
        <v>106</v>
      </c>
      <c r="K18" s="10" t="s">
        <v>106</v>
      </c>
      <c r="L18" s="10" t="s">
        <v>106</v>
      </c>
    </row>
    <row r="19" ht="15" customHeight="1">
</row>
    <row r="20" ht="25" customHeight="1">
      <c r="A20" s="6" t="s">
        <v>491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0" t="s">
        <v>312</v>
      </c>
      <c r="B22" s="10" t="s">
        <v>50</v>
      </c>
      <c r="C22" s="10" t="s">
        <v>480</v>
      </c>
      <c r="D22" s="10" t="s">
        <v>481</v>
      </c>
      <c r="E22" s="10"/>
      <c r="F22" s="10"/>
      <c r="G22" s="10" t="s">
        <v>482</v>
      </c>
      <c r="H22" s="10"/>
      <c r="I22" s="10"/>
      <c r="J22" s="10" t="s">
        <v>483</v>
      </c>
      <c r="K22" s="10"/>
      <c r="L22" s="10"/>
    </row>
    <row r="23" ht="50" customHeight="1">
      <c r="A23" s="10"/>
      <c r="B23" s="10"/>
      <c r="C23" s="10"/>
      <c r="D23" s="10" t="s">
        <v>484</v>
      </c>
      <c r="E23" s="10" t="s">
        <v>485</v>
      </c>
      <c r="F23" s="10" t="s">
        <v>486</v>
      </c>
      <c r="G23" s="10" t="s">
        <v>484</v>
      </c>
      <c r="H23" s="10" t="s">
        <v>485</v>
      </c>
      <c r="I23" s="10" t="s">
        <v>487</v>
      </c>
      <c r="J23" s="10" t="s">
        <v>484</v>
      </c>
      <c r="K23" s="10" t="s">
        <v>485</v>
      </c>
      <c r="L23" s="10" t="s">
        <v>488</v>
      </c>
    </row>
    <row r="24" ht="25" customHeight="1">
      <c r="A24" s="10" t="s">
        <v>317</v>
      </c>
      <c r="B24" s="10" t="s">
        <v>61</v>
      </c>
      <c r="C24" s="10" t="s">
        <v>415</v>
      </c>
      <c r="D24" s="10" t="s">
        <v>64</v>
      </c>
      <c r="E24" s="10" t="s">
        <v>67</v>
      </c>
      <c r="F24" s="10" t="s">
        <v>70</v>
      </c>
      <c r="G24" s="10" t="s">
        <v>416</v>
      </c>
      <c r="H24" s="10" t="s">
        <v>417</v>
      </c>
      <c r="I24" s="10" t="s">
        <v>418</v>
      </c>
      <c r="J24" s="10" t="s">
        <v>419</v>
      </c>
      <c r="K24" s="10" t="s">
        <v>472</v>
      </c>
      <c r="L24" s="10" t="s">
        <v>474</v>
      </c>
    </row>
    <row r="25" ht="50" customHeight="1">
      <c r="A25" s="10" t="s">
        <v>317</v>
      </c>
      <c r="B25" s="10" t="s">
        <v>94</v>
      </c>
      <c r="C25" s="11" t="s">
        <v>492</v>
      </c>
      <c r="D25" s="18">
        <v>1</v>
      </c>
      <c r="E25" s="18">
        <v>21327732.15</v>
      </c>
      <c r="F25" s="18">
        <v>21327732.15</v>
      </c>
      <c r="G25" s="18">
        <v>1</v>
      </c>
      <c r="H25" s="18">
        <v>21327732.15</v>
      </c>
      <c r="I25" s="18">
        <v>21327732.15</v>
      </c>
      <c r="J25" s="18">
        <v>1</v>
      </c>
      <c r="K25" s="18">
        <v>21327732.15</v>
      </c>
      <c r="L25" s="18">
        <v>21327732.15</v>
      </c>
    </row>
    <row r="26" ht="25" customHeight="1">
      <c r="A26" s="31" t="s">
        <v>429</v>
      </c>
      <c r="B26" s="31"/>
      <c r="C26" s="31"/>
      <c r="D26" s="20" t="s">
        <v>106</v>
      </c>
      <c r="E26" s="20" t="s">
        <v>106</v>
      </c>
      <c r="F26" s="20">
        <f>SUM(F25:F25)</f>
      </c>
      <c r="G26" s="20" t="s">
        <v>106</v>
      </c>
      <c r="H26" s="20" t="s">
        <v>106</v>
      </c>
      <c r="I26" s="20">
        <f>SUM(I25:I25)</f>
      </c>
      <c r="J26" s="20" t="s">
        <v>106</v>
      </c>
      <c r="K26" s="20" t="s">
        <v>106</v>
      </c>
      <c r="L26" s="20">
        <f>SUM(L25:L25)</f>
      </c>
    </row>
    <row r="27" ht="15" customHeight="1">
</row>
    <row r="28" ht="25" customHeight="1">
      <c r="A28" s="6" t="s">
        <v>493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494</v>
      </c>
      <c r="B30" s="6"/>
      <c r="C30" s="6"/>
      <c r="D30" s="6"/>
      <c r="E30" s="6"/>
      <c r="F30" s="6"/>
    </row>
    <row r="31" ht="25" customHeight="1">
</row>
    <row r="32" ht="50" customHeight="1">
      <c r="A32" s="10" t="s">
        <v>312</v>
      </c>
      <c r="B32" s="10" t="s">
        <v>50</v>
      </c>
      <c r="C32" s="10" t="s">
        <v>480</v>
      </c>
      <c r="D32" s="10" t="s">
        <v>481</v>
      </c>
      <c r="E32" s="10" t="s">
        <v>482</v>
      </c>
      <c r="F32" s="10" t="s">
        <v>483</v>
      </c>
    </row>
    <row r="33" ht="50" customHeight="1">
      <c r="A33" s="10"/>
      <c r="B33" s="10"/>
      <c r="C33" s="10"/>
      <c r="D33" s="10" t="s">
        <v>495</v>
      </c>
      <c r="E33" s="10" t="s">
        <v>495</v>
      </c>
      <c r="F33" s="10" t="s">
        <v>495</v>
      </c>
    </row>
    <row r="34" ht="25" customHeight="1">
      <c r="A34" s="10" t="s">
        <v>317</v>
      </c>
      <c r="B34" s="10" t="s">
        <v>61</v>
      </c>
      <c r="C34" s="10" t="s">
        <v>415</v>
      </c>
      <c r="D34" s="10" t="s">
        <v>64</v>
      </c>
      <c r="E34" s="10" t="s">
        <v>67</v>
      </c>
      <c r="F34" s="10" t="s">
        <v>70</v>
      </c>
    </row>
    <row r="35">
      <c r="A35" s="10" t="s">
        <v>106</v>
      </c>
      <c r="B35" s="10" t="s">
        <v>106</v>
      </c>
      <c r="C35" s="10" t="s">
        <v>106</v>
      </c>
      <c r="D35" s="10" t="s">
        <v>106</v>
      </c>
      <c r="E35" s="10" t="s">
        <v>106</v>
      </c>
      <c r="F35" s="10" t="s">
        <v>106</v>
      </c>
    </row>
    <row r="36" ht="15" customHeight="1">
</row>
    <row r="37" ht="25" customHeight="1">
      <c r="A37" s="6" t="s">
        <v>496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497</v>
      </c>
      <c r="B39" s="6"/>
      <c r="C39" s="6"/>
      <c r="D39" s="6"/>
      <c r="E39" s="6"/>
      <c r="F39" s="6"/>
    </row>
    <row r="40" ht="25" customHeight="1">
</row>
    <row r="41" ht="50" customHeight="1">
      <c r="A41" s="10" t="s">
        <v>312</v>
      </c>
      <c r="B41" s="10" t="s">
        <v>50</v>
      </c>
      <c r="C41" s="10" t="s">
        <v>480</v>
      </c>
      <c r="D41" s="10" t="s">
        <v>481</v>
      </c>
      <c r="E41" s="10" t="s">
        <v>482</v>
      </c>
      <c r="F41" s="10" t="s">
        <v>483</v>
      </c>
    </row>
    <row r="42" ht="50" customHeight="1">
      <c r="A42" s="10"/>
      <c r="B42" s="10"/>
      <c r="C42" s="10"/>
      <c r="D42" s="10" t="s">
        <v>495</v>
      </c>
      <c r="E42" s="10" t="s">
        <v>495</v>
      </c>
      <c r="F42" s="10" t="s">
        <v>495</v>
      </c>
    </row>
    <row r="43" ht="25" customHeight="1">
      <c r="A43" s="10" t="s">
        <v>317</v>
      </c>
      <c r="B43" s="10" t="s">
        <v>61</v>
      </c>
      <c r="C43" s="10" t="s">
        <v>415</v>
      </c>
      <c r="D43" s="10" t="s">
        <v>64</v>
      </c>
      <c r="E43" s="10" t="s">
        <v>67</v>
      </c>
      <c r="F43" s="10" t="s">
        <v>70</v>
      </c>
    </row>
    <row r="44" ht="15" customHeight="1">
      <c r="A44" s="10" t="s">
        <v>317</v>
      </c>
      <c r="B44" s="10" t="s">
        <v>109</v>
      </c>
      <c r="C44" s="11"/>
      <c r="D44" s="18">
        <v>0</v>
      </c>
      <c r="E44" s="18">
        <v>0</v>
      </c>
      <c r="F44" s="18">
        <v>0</v>
      </c>
    </row>
    <row r="45" ht="50" customHeight="1">
      <c r="A45" s="10" t="s">
        <v>61</v>
      </c>
      <c r="B45" s="10" t="s">
        <v>109</v>
      </c>
      <c r="C45" s="11" t="s">
        <v>498</v>
      </c>
      <c r="D45" s="18">
        <v>25000</v>
      </c>
      <c r="E45" s="18">
        <v>25000</v>
      </c>
      <c r="F45" s="18">
        <v>25000</v>
      </c>
    </row>
    <row r="46" ht="50" customHeight="1">
      <c r="A46" s="10" t="s">
        <v>415</v>
      </c>
      <c r="B46" s="10" t="s">
        <v>109</v>
      </c>
      <c r="C46" s="11" t="s">
        <v>499</v>
      </c>
      <c r="D46" s="18">
        <v>1774100</v>
      </c>
      <c r="E46" s="18">
        <v>0</v>
      </c>
      <c r="F46" s="18">
        <v>0</v>
      </c>
    </row>
    <row r="47" ht="25" customHeight="1">
      <c r="A47" s="31" t="s">
        <v>429</v>
      </c>
      <c r="B47" s="31"/>
      <c r="C47" s="31"/>
      <c r="D47" s="20">
        <f>SUM(D44:D46)</f>
      </c>
      <c r="E47" s="20">
        <f>SUM(E44:E46)</f>
      </c>
      <c r="F47" s="20">
        <f>SUM(F44:F46)</f>
      </c>
    </row>
    <row r="48" ht="15" customHeight="1">
</row>
    <row r="49" ht="25" customHeight="1">
      <c r="A49" s="6" t="s">
        <v>500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ht="15" customHeight="1">
</row>
    <row r="51" ht="25" customHeight="1">
      <c r="A51" s="6" t="s">
        <v>501</v>
      </c>
      <c r="B51" s="6"/>
      <c r="C51" s="6"/>
      <c r="D51" s="6"/>
      <c r="E51" s="6"/>
      <c r="F51" s="6"/>
    </row>
    <row r="52" ht="25" customHeight="1">
</row>
    <row r="53" ht="50" customHeight="1">
      <c r="A53" s="10" t="s">
        <v>312</v>
      </c>
      <c r="B53" s="10" t="s">
        <v>50</v>
      </c>
      <c r="C53" s="10" t="s">
        <v>480</v>
      </c>
      <c r="D53" s="10" t="s">
        <v>481</v>
      </c>
      <c r="E53" s="10" t="s">
        <v>482</v>
      </c>
      <c r="F53" s="10" t="s">
        <v>483</v>
      </c>
    </row>
    <row r="54" ht="50" customHeight="1">
      <c r="A54" s="10"/>
      <c r="B54" s="10"/>
      <c r="C54" s="10"/>
      <c r="D54" s="10" t="s">
        <v>495</v>
      </c>
      <c r="E54" s="10" t="s">
        <v>495</v>
      </c>
      <c r="F54" s="10" t="s">
        <v>495</v>
      </c>
    </row>
    <row r="55" ht="25" customHeight="1">
      <c r="A55" s="10" t="s">
        <v>317</v>
      </c>
      <c r="B55" s="10" t="s">
        <v>61</v>
      </c>
      <c r="C55" s="10" t="s">
        <v>415</v>
      </c>
      <c r="D55" s="10" t="s">
        <v>64</v>
      </c>
      <c r="E55" s="10" t="s">
        <v>67</v>
      </c>
      <c r="F55" s="10" t="s">
        <v>70</v>
      </c>
    </row>
    <row r="56">
      <c r="A56" s="10" t="s">
        <v>106</v>
      </c>
      <c r="B56" s="10" t="s">
        <v>106</v>
      </c>
      <c r="C56" s="10" t="s">
        <v>106</v>
      </c>
      <c r="D56" s="10" t="s">
        <v>106</v>
      </c>
      <c r="E56" s="10" t="s">
        <v>106</v>
      </c>
      <c r="F56" s="10" t="s">
        <v>106</v>
      </c>
    </row>
    <row r="57" ht="15" customHeight="1">
</row>
    <row r="58" ht="25" customHeight="1">
      <c r="A58" s="6" t="s">
        <v>502</v>
      </c>
      <c r="B58" s="6"/>
      <c r="C58" s="6"/>
      <c r="D58" s="6"/>
      <c r="E58" s="6"/>
      <c r="F58" s="6"/>
    </row>
    <row r="59" ht="25" customHeight="1">
</row>
    <row r="60" ht="50" customHeight="1">
      <c r="A60" s="10" t="s">
        <v>312</v>
      </c>
      <c r="B60" s="10" t="s">
        <v>50</v>
      </c>
      <c r="C60" s="10" t="s">
        <v>480</v>
      </c>
      <c r="D60" s="10" t="s">
        <v>481</v>
      </c>
      <c r="E60" s="10" t="s">
        <v>482</v>
      </c>
      <c r="F60" s="10" t="s">
        <v>483</v>
      </c>
    </row>
    <row r="61" ht="50" customHeight="1">
      <c r="A61" s="10"/>
      <c r="B61" s="10"/>
      <c r="C61" s="10"/>
      <c r="D61" s="10" t="s">
        <v>503</v>
      </c>
      <c r="E61" s="10" t="s">
        <v>503</v>
      </c>
      <c r="F61" s="10" t="s">
        <v>503</v>
      </c>
    </row>
    <row r="62" ht="25" customHeight="1">
      <c r="A62" s="10" t="s">
        <v>317</v>
      </c>
      <c r="B62" s="10" t="s">
        <v>61</v>
      </c>
      <c r="C62" s="10" t="s">
        <v>415</v>
      </c>
      <c r="D62" s="10" t="s">
        <v>64</v>
      </c>
      <c r="E62" s="10" t="s">
        <v>67</v>
      </c>
      <c r="F62" s="10" t="s">
        <v>70</v>
      </c>
    </row>
    <row r="63">
      <c r="A63" s="10" t="s">
        <v>106</v>
      </c>
      <c r="B63" s="10" t="s">
        <v>106</v>
      </c>
      <c r="C63" s="10" t="s">
        <v>106</v>
      </c>
      <c r="D63" s="10" t="s">
        <v>106</v>
      </c>
      <c r="E63" s="10" t="s">
        <v>106</v>
      </c>
      <c r="F63" s="10" t="s">
        <v>106</v>
      </c>
    </row>
    <row r="64" ht="15" customHeight="1">
</row>
    <row r="65" ht="25" customHeight="1">
      <c r="A65" s="6" t="s">
        <v>504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ht="15" customHeight="1">
</row>
    <row r="67" ht="25" customHeight="1">
      <c r="A67" s="6" t="s">
        <v>505</v>
      </c>
      <c r="B67" s="6"/>
      <c r="C67" s="6"/>
      <c r="D67" s="6"/>
      <c r="E67" s="6"/>
      <c r="F67" s="6"/>
    </row>
    <row r="68" ht="25" customHeight="1">
</row>
    <row r="69" ht="50" customHeight="1">
      <c r="A69" s="10" t="s">
        <v>312</v>
      </c>
      <c r="B69" s="10" t="s">
        <v>50</v>
      </c>
      <c r="C69" s="10" t="s">
        <v>480</v>
      </c>
      <c r="D69" s="10" t="s">
        <v>481</v>
      </c>
      <c r="E69" s="10" t="s">
        <v>482</v>
      </c>
      <c r="F69" s="10" t="s">
        <v>483</v>
      </c>
    </row>
    <row r="70" ht="50" customHeight="1">
      <c r="A70" s="10"/>
      <c r="B70" s="10"/>
      <c r="C70" s="10"/>
      <c r="D70" s="10" t="s">
        <v>495</v>
      </c>
      <c r="E70" s="10" t="s">
        <v>495</v>
      </c>
      <c r="F70" s="10" t="s">
        <v>495</v>
      </c>
    </row>
    <row r="71" ht="25" customHeight="1">
      <c r="A71" s="10" t="s">
        <v>317</v>
      </c>
      <c r="B71" s="10" t="s">
        <v>61</v>
      </c>
      <c r="C71" s="10" t="s">
        <v>415</v>
      </c>
      <c r="D71" s="10" t="s">
        <v>64</v>
      </c>
      <c r="E71" s="10" t="s">
        <v>67</v>
      </c>
      <c r="F71" s="10" t="s">
        <v>70</v>
      </c>
    </row>
    <row r="72">
      <c r="A72" s="10" t="s">
        <v>106</v>
      </c>
      <c r="B72" s="10" t="s">
        <v>106</v>
      </c>
      <c r="C72" s="10" t="s">
        <v>106</v>
      </c>
      <c r="D72" s="10" t="s">
        <v>106</v>
      </c>
      <c r="E72" s="10" t="s">
        <v>106</v>
      </c>
      <c r="F72" s="10" t="s">
        <v>106</v>
      </c>
    </row>
  </sheetData>
  <sheetProtection password="A2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47:C47"/>
    <mergeCell ref="A49:M49"/>
    <mergeCell ref="A51:F51"/>
    <mergeCell ref="A53:A54"/>
    <mergeCell ref="B53:B54"/>
    <mergeCell ref="C53:C54"/>
    <mergeCell ref="A58:F58"/>
    <mergeCell ref="A60:A61"/>
    <mergeCell ref="B60:B61"/>
    <mergeCell ref="C60:C61"/>
    <mergeCell ref="A65:M65"/>
    <mergeCell ref="A67:F67"/>
    <mergeCell ref="A69:A70"/>
    <mergeCell ref="B69:B70"/>
    <mergeCell ref="C69:C70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&amp;K00-00923253.BIY.279398</oddHeader>
    <oddFooter>&amp;L&amp;L&amp;"Verdana,����������"&amp;K000000&amp;L&amp;"Verdana,����������"&amp;K00-014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23" t="s">
        <v>506</v>
      </c>
      <c r="B1" s="23"/>
      <c r="C1" s="23"/>
      <c r="D1" s="23"/>
      <c r="E1" s="23"/>
      <c r="F1" s="23"/>
      <c r="G1" s="23"/>
      <c r="H1" s="23"/>
      <c r="I1" s="23"/>
    </row>
    <row r="2" ht="25" customHeight="1">
      <c r="A2" s="1" t="s">
        <v>507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2" t="s">
        <v>508</v>
      </c>
      <c r="B4" s="12"/>
      <c r="C4" s="12"/>
      <c r="D4" s="12" t="s">
        <v>492</v>
      </c>
      <c r="E4" s="12"/>
      <c r="F4" s="12"/>
      <c r="G4" s="12"/>
      <c r="H4" s="12"/>
      <c r="I4" s="12"/>
    </row>
    <row r="5" ht="20" customHeight="1">
      <c r="A5" s="10" t="s">
        <v>509</v>
      </c>
      <c r="B5" s="10" t="s">
        <v>510</v>
      </c>
      <c r="C5" s="10" t="s">
        <v>511</v>
      </c>
      <c r="D5" s="10" t="s">
        <v>512</v>
      </c>
      <c r="E5" s="10" t="s">
        <v>513</v>
      </c>
      <c r="F5" s="10" t="s">
        <v>514</v>
      </c>
      <c r="G5" s="10"/>
      <c r="H5" s="10"/>
      <c r="I5" s="10"/>
    </row>
    <row r="6" ht="20" customHeight="1">
      <c r="A6" s="10"/>
      <c r="B6" s="10"/>
      <c r="C6" s="10"/>
      <c r="D6" s="10"/>
      <c r="E6" s="10"/>
      <c r="F6" s="10" t="s">
        <v>515</v>
      </c>
      <c r="G6" s="10" t="s">
        <v>516</v>
      </c>
      <c r="H6" s="10" t="s">
        <v>517</v>
      </c>
      <c r="I6" s="10" t="s">
        <v>518</v>
      </c>
    </row>
    <row r="7">
      <c r="A7" s="10" t="s">
        <v>244</v>
      </c>
      <c r="B7" s="10" t="s">
        <v>317</v>
      </c>
      <c r="C7" s="11" t="s">
        <v>519</v>
      </c>
      <c r="D7" s="11" t="s">
        <v>520</v>
      </c>
      <c r="E7" s="10" t="s">
        <v>12</v>
      </c>
      <c r="F7" s="18">
        <v>14595.7</v>
      </c>
      <c r="G7" s="18">
        <v>14595.7</v>
      </c>
      <c r="H7" s="18">
        <v>0</v>
      </c>
      <c r="I7" s="11" t="s">
        <v>521</v>
      </c>
    </row>
    <row r="8">
      <c r="A8" s="10" t="s">
        <v>244</v>
      </c>
      <c r="B8" s="10" t="s">
        <v>317</v>
      </c>
      <c r="C8" s="11" t="s">
        <v>522</v>
      </c>
      <c r="D8" s="11" t="s">
        <v>520</v>
      </c>
      <c r="E8" s="10" t="s">
        <v>12</v>
      </c>
      <c r="F8" s="18">
        <v>13409.65</v>
      </c>
      <c r="G8" s="18">
        <v>13409.65</v>
      </c>
      <c r="H8" s="18">
        <v>0</v>
      </c>
      <c r="I8" s="11" t="s">
        <v>521</v>
      </c>
    </row>
    <row r="9">
      <c r="A9" s="10" t="s">
        <v>244</v>
      </c>
      <c r="B9" s="10" t="s">
        <v>317</v>
      </c>
      <c r="C9" s="11" t="s">
        <v>523</v>
      </c>
      <c r="D9" s="11" t="s">
        <v>520</v>
      </c>
      <c r="E9" s="10" t="s">
        <v>12</v>
      </c>
      <c r="F9" s="18">
        <v>20014.76</v>
      </c>
      <c r="G9" s="18">
        <v>20014.76</v>
      </c>
      <c r="H9" s="18">
        <v>0</v>
      </c>
      <c r="I9" s="11" t="s">
        <v>521</v>
      </c>
    </row>
    <row r="10">
      <c r="A10" s="10" t="s">
        <v>244</v>
      </c>
      <c r="B10" s="10" t="s">
        <v>317</v>
      </c>
      <c r="C10" s="11" t="s">
        <v>523</v>
      </c>
      <c r="D10" s="11" t="s">
        <v>520</v>
      </c>
      <c r="E10" s="10" t="s">
        <v>12</v>
      </c>
      <c r="F10" s="18">
        <v>15756.77</v>
      </c>
      <c r="G10" s="18">
        <v>20014.76</v>
      </c>
      <c r="H10" s="18">
        <v>4257.99</v>
      </c>
      <c r="I10" s="11" t="s">
        <v>521</v>
      </c>
    </row>
    <row r="11">
      <c r="A11" s="10" t="s">
        <v>244</v>
      </c>
      <c r="B11" s="10" t="s">
        <v>317</v>
      </c>
      <c r="C11" s="11" t="s">
        <v>524</v>
      </c>
      <c r="D11" s="11" t="s">
        <v>520</v>
      </c>
      <c r="E11" s="10" t="s">
        <v>12</v>
      </c>
      <c r="F11" s="18">
        <v>10360.28</v>
      </c>
      <c r="G11" s="18">
        <v>10360.28</v>
      </c>
      <c r="H11" s="18">
        <v>0</v>
      </c>
      <c r="I11" s="11" t="s">
        <v>521</v>
      </c>
    </row>
    <row r="12">
      <c r="A12" s="10" t="s">
        <v>244</v>
      </c>
      <c r="B12" s="10" t="s">
        <v>317</v>
      </c>
      <c r="C12" s="11" t="s">
        <v>522</v>
      </c>
      <c r="D12" s="11" t="s">
        <v>520</v>
      </c>
      <c r="E12" s="10" t="s">
        <v>12</v>
      </c>
      <c r="F12" s="18">
        <v>13409.65</v>
      </c>
      <c r="G12" s="18">
        <v>13409.65</v>
      </c>
      <c r="H12" s="18">
        <v>0</v>
      </c>
      <c r="I12" s="11" t="s">
        <v>521</v>
      </c>
    </row>
    <row r="13">
      <c r="A13" s="10" t="s">
        <v>244</v>
      </c>
      <c r="B13" s="10" t="s">
        <v>317</v>
      </c>
      <c r="C13" s="11" t="s">
        <v>519</v>
      </c>
      <c r="D13" s="11" t="s">
        <v>520</v>
      </c>
      <c r="E13" s="10" t="s">
        <v>12</v>
      </c>
      <c r="F13" s="18">
        <v>14595.7</v>
      </c>
      <c r="G13" s="18">
        <v>14595.7</v>
      </c>
      <c r="H13" s="18">
        <v>0</v>
      </c>
      <c r="I13" s="11" t="s">
        <v>521</v>
      </c>
    </row>
    <row r="14">
      <c r="A14" s="10" t="s">
        <v>244</v>
      </c>
      <c r="B14" s="10" t="s">
        <v>317</v>
      </c>
      <c r="C14" s="11" t="s">
        <v>523</v>
      </c>
      <c r="D14" s="11" t="s">
        <v>520</v>
      </c>
      <c r="E14" s="10" t="s">
        <v>12</v>
      </c>
      <c r="F14" s="18">
        <v>20014.76</v>
      </c>
      <c r="G14" s="18">
        <v>20014.76</v>
      </c>
      <c r="H14" s="18">
        <v>0</v>
      </c>
      <c r="I14" s="11" t="s">
        <v>521</v>
      </c>
    </row>
    <row r="15">
      <c r="A15" s="10" t="s">
        <v>244</v>
      </c>
      <c r="B15" s="10" t="s">
        <v>317</v>
      </c>
      <c r="C15" s="11" t="s">
        <v>524</v>
      </c>
      <c r="D15" s="11" t="s">
        <v>520</v>
      </c>
      <c r="E15" s="10" t="s">
        <v>12</v>
      </c>
      <c r="F15" s="18">
        <v>8156.2</v>
      </c>
      <c r="G15" s="18">
        <v>10360.28</v>
      </c>
      <c r="H15" s="18">
        <v>2204.08</v>
      </c>
      <c r="I15" s="11" t="s">
        <v>521</v>
      </c>
    </row>
    <row r="16">
      <c r="A16" s="10" t="s">
        <v>244</v>
      </c>
      <c r="B16" s="10" t="s">
        <v>317</v>
      </c>
      <c r="C16" s="11" t="s">
        <v>522</v>
      </c>
      <c r="D16" s="11" t="s">
        <v>520</v>
      </c>
      <c r="E16" s="10" t="s">
        <v>12</v>
      </c>
      <c r="F16" s="18">
        <v>10556.85</v>
      </c>
      <c r="G16" s="18">
        <v>13409.65</v>
      </c>
      <c r="H16" s="18">
        <v>2852.8</v>
      </c>
      <c r="I16" s="11" t="s">
        <v>521</v>
      </c>
    </row>
    <row r="17">
      <c r="A17" s="10" t="s">
        <v>244</v>
      </c>
      <c r="B17" s="10" t="s">
        <v>317</v>
      </c>
      <c r="C17" s="11" t="s">
        <v>519</v>
      </c>
      <c r="D17" s="11" t="s">
        <v>520</v>
      </c>
      <c r="E17" s="10" t="s">
        <v>12</v>
      </c>
      <c r="F17" s="18">
        <v>11490.57</v>
      </c>
      <c r="G17" s="18">
        <v>14595.7</v>
      </c>
      <c r="H17" s="18">
        <v>3105.13</v>
      </c>
      <c r="I17" s="11" t="s">
        <v>521</v>
      </c>
    </row>
    <row r="18">
      <c r="A18" s="10" t="s">
        <v>244</v>
      </c>
      <c r="B18" s="10" t="s">
        <v>317</v>
      </c>
      <c r="C18" s="11" t="s">
        <v>524</v>
      </c>
      <c r="D18" s="11" t="s">
        <v>520</v>
      </c>
      <c r="E18" s="10" t="s">
        <v>12</v>
      </c>
      <c r="F18" s="18">
        <v>10360.28</v>
      </c>
      <c r="G18" s="18">
        <v>10360.28</v>
      </c>
      <c r="H18" s="18">
        <v>0</v>
      </c>
      <c r="I18" s="11" t="s">
        <v>521</v>
      </c>
    </row>
    <row r="19">
      <c r="A19" s="10" t="s">
        <v>155</v>
      </c>
      <c r="B19" s="10" t="s">
        <v>64</v>
      </c>
      <c r="C19" s="11" t="s">
        <v>522</v>
      </c>
      <c r="D19" s="11" t="s">
        <v>525</v>
      </c>
      <c r="E19" s="10" t="s">
        <v>12</v>
      </c>
      <c r="F19" s="18">
        <v>317750.85</v>
      </c>
      <c r="G19" s="18">
        <v>317750.85</v>
      </c>
      <c r="H19" s="18">
        <v>0</v>
      </c>
      <c r="I19" s="11" t="s">
        <v>521</v>
      </c>
    </row>
    <row r="20">
      <c r="A20" s="10" t="s">
        <v>155</v>
      </c>
      <c r="B20" s="10" t="s">
        <v>64</v>
      </c>
      <c r="C20" s="11" t="s">
        <v>524</v>
      </c>
      <c r="D20" s="11" t="s">
        <v>525</v>
      </c>
      <c r="E20" s="10" t="s">
        <v>12</v>
      </c>
      <c r="F20" s="18">
        <v>245493.76</v>
      </c>
      <c r="G20" s="18">
        <v>245493.76</v>
      </c>
      <c r="H20" s="18">
        <v>0</v>
      </c>
      <c r="I20" s="11" t="s">
        <v>521</v>
      </c>
    </row>
    <row r="21">
      <c r="A21" s="10" t="s">
        <v>155</v>
      </c>
      <c r="B21" s="10" t="s">
        <v>64</v>
      </c>
      <c r="C21" s="11" t="s">
        <v>523</v>
      </c>
      <c r="D21" s="11" t="s">
        <v>525</v>
      </c>
      <c r="E21" s="10" t="s">
        <v>12</v>
      </c>
      <c r="F21" s="18">
        <v>474263.37</v>
      </c>
      <c r="G21" s="18">
        <v>474263.37</v>
      </c>
      <c r="H21" s="18">
        <v>0</v>
      </c>
      <c r="I21" s="11" t="s">
        <v>521</v>
      </c>
    </row>
    <row r="22">
      <c r="A22" s="10" t="s">
        <v>155</v>
      </c>
      <c r="B22" s="10" t="s">
        <v>64</v>
      </c>
      <c r="C22" s="11" t="s">
        <v>522</v>
      </c>
      <c r="D22" s="11" t="s">
        <v>525</v>
      </c>
      <c r="E22" s="10" t="s">
        <v>12</v>
      </c>
      <c r="F22" s="18">
        <v>317750.85</v>
      </c>
      <c r="G22" s="18">
        <v>317750.85</v>
      </c>
      <c r="H22" s="18">
        <v>0</v>
      </c>
      <c r="I22" s="11" t="s">
        <v>521</v>
      </c>
    </row>
    <row r="23">
      <c r="A23" s="10" t="s">
        <v>155</v>
      </c>
      <c r="B23" s="10" t="s">
        <v>64</v>
      </c>
      <c r="C23" s="11" t="s">
        <v>524</v>
      </c>
      <c r="D23" s="11" t="s">
        <v>525</v>
      </c>
      <c r="E23" s="10" t="s">
        <v>12</v>
      </c>
      <c r="F23" s="18">
        <v>245493.76</v>
      </c>
      <c r="G23" s="18">
        <v>245493.76</v>
      </c>
      <c r="H23" s="18">
        <v>0</v>
      </c>
      <c r="I23" s="11" t="s">
        <v>521</v>
      </c>
    </row>
    <row r="24">
      <c r="A24" s="10" t="s">
        <v>155</v>
      </c>
      <c r="B24" s="10" t="s">
        <v>64</v>
      </c>
      <c r="C24" s="11" t="s">
        <v>519</v>
      </c>
      <c r="D24" s="11" t="s">
        <v>525</v>
      </c>
      <c r="E24" s="10" t="s">
        <v>12</v>
      </c>
      <c r="F24" s="18">
        <v>345854.92</v>
      </c>
      <c r="G24" s="18">
        <v>345854.92</v>
      </c>
      <c r="H24" s="18">
        <v>0</v>
      </c>
      <c r="I24" s="11" t="s">
        <v>521</v>
      </c>
    </row>
    <row r="25">
      <c r="A25" s="10" t="s">
        <v>155</v>
      </c>
      <c r="B25" s="10" t="s">
        <v>64</v>
      </c>
      <c r="C25" s="11" t="s">
        <v>524</v>
      </c>
      <c r="D25" s="11" t="s">
        <v>525</v>
      </c>
      <c r="E25" s="10" t="s">
        <v>12</v>
      </c>
      <c r="F25" s="18">
        <v>243154.95</v>
      </c>
      <c r="G25" s="18">
        <v>245493.76</v>
      </c>
      <c r="H25" s="18">
        <v>2338.81</v>
      </c>
      <c r="I25" s="11" t="s">
        <v>521</v>
      </c>
    </row>
    <row r="26">
      <c r="A26" s="10" t="s">
        <v>155</v>
      </c>
      <c r="B26" s="10" t="s">
        <v>64</v>
      </c>
      <c r="C26" s="11" t="s">
        <v>522</v>
      </c>
      <c r="D26" s="11" t="s">
        <v>525</v>
      </c>
      <c r="E26" s="10" t="s">
        <v>12</v>
      </c>
      <c r="F26" s="18">
        <v>311504.78</v>
      </c>
      <c r="G26" s="18">
        <v>317750.85</v>
      </c>
      <c r="H26" s="18">
        <v>6246.07</v>
      </c>
      <c r="I26" s="11" t="s">
        <v>521</v>
      </c>
    </row>
    <row r="27">
      <c r="A27" s="10" t="s">
        <v>155</v>
      </c>
      <c r="B27" s="10" t="s">
        <v>64</v>
      </c>
      <c r="C27" s="11" t="s">
        <v>519</v>
      </c>
      <c r="D27" s="11" t="s">
        <v>525</v>
      </c>
      <c r="E27" s="10" t="s">
        <v>12</v>
      </c>
      <c r="F27" s="18">
        <v>339056.4</v>
      </c>
      <c r="G27" s="18">
        <v>345854.92</v>
      </c>
      <c r="H27" s="18">
        <v>6798.52</v>
      </c>
      <c r="I27" s="11" t="s">
        <v>521</v>
      </c>
    </row>
    <row r="28">
      <c r="A28" s="10" t="s">
        <v>155</v>
      </c>
      <c r="B28" s="10" t="s">
        <v>64</v>
      </c>
      <c r="C28" s="11" t="s">
        <v>523</v>
      </c>
      <c r="D28" s="11" t="s">
        <v>525</v>
      </c>
      <c r="E28" s="10" t="s">
        <v>12</v>
      </c>
      <c r="F28" s="18">
        <v>462453.8</v>
      </c>
      <c r="G28" s="18">
        <v>474263.37</v>
      </c>
      <c r="H28" s="18">
        <v>11809.57</v>
      </c>
      <c r="I28" s="11" t="s">
        <v>521</v>
      </c>
    </row>
    <row r="29">
      <c r="A29" s="10" t="s">
        <v>155</v>
      </c>
      <c r="B29" s="10" t="s">
        <v>64</v>
      </c>
      <c r="C29" s="11" t="s">
        <v>519</v>
      </c>
      <c r="D29" s="11" t="s">
        <v>525</v>
      </c>
      <c r="E29" s="10" t="s">
        <v>12</v>
      </c>
      <c r="F29" s="18">
        <v>345854.92</v>
      </c>
      <c r="G29" s="18">
        <v>345854.92</v>
      </c>
      <c r="H29" s="18">
        <v>0</v>
      </c>
      <c r="I29" s="11" t="s">
        <v>521</v>
      </c>
    </row>
    <row r="30">
      <c r="A30" s="10" t="s">
        <v>155</v>
      </c>
      <c r="B30" s="10" t="s">
        <v>64</v>
      </c>
      <c r="C30" s="11" t="s">
        <v>523</v>
      </c>
      <c r="D30" s="11" t="s">
        <v>525</v>
      </c>
      <c r="E30" s="10" t="s">
        <v>12</v>
      </c>
      <c r="F30" s="18">
        <v>474263.37</v>
      </c>
      <c r="G30" s="18">
        <v>474263.37</v>
      </c>
      <c r="H30" s="18">
        <v>0</v>
      </c>
      <c r="I30" s="11" t="s">
        <v>521</v>
      </c>
    </row>
    <row r="31">
      <c r="A31" s="10" t="s">
        <v>155</v>
      </c>
      <c r="B31" s="10" t="s">
        <v>67</v>
      </c>
      <c r="C31" s="11" t="s">
        <v>523</v>
      </c>
      <c r="D31" s="11" t="s">
        <v>526</v>
      </c>
      <c r="E31" s="10" t="s">
        <v>12</v>
      </c>
      <c r="F31" s="18">
        <v>170796.42</v>
      </c>
      <c r="G31" s="18">
        <v>170796.42</v>
      </c>
      <c r="H31" s="18">
        <v>0</v>
      </c>
      <c r="I31" s="11" t="s">
        <v>521</v>
      </c>
    </row>
    <row r="32">
      <c r="A32" s="10" t="s">
        <v>155</v>
      </c>
      <c r="B32" s="10" t="s">
        <v>67</v>
      </c>
      <c r="C32" s="11" t="s">
        <v>519</v>
      </c>
      <c r="D32" s="11" t="s">
        <v>526</v>
      </c>
      <c r="E32" s="10" t="s">
        <v>12</v>
      </c>
      <c r="F32" s="18">
        <v>124552.69</v>
      </c>
      <c r="G32" s="18">
        <v>124552.69</v>
      </c>
      <c r="H32" s="18">
        <v>0</v>
      </c>
      <c r="I32" s="11" t="s">
        <v>521</v>
      </c>
    </row>
    <row r="33">
      <c r="A33" s="10" t="s">
        <v>155</v>
      </c>
      <c r="B33" s="10" t="s">
        <v>67</v>
      </c>
      <c r="C33" s="11" t="s">
        <v>522</v>
      </c>
      <c r="D33" s="11" t="s">
        <v>526</v>
      </c>
      <c r="E33" s="10" t="s">
        <v>12</v>
      </c>
      <c r="F33" s="18">
        <v>114431.58</v>
      </c>
      <c r="G33" s="18">
        <v>114431.58</v>
      </c>
      <c r="H33" s="18">
        <v>0</v>
      </c>
      <c r="I33" s="11" t="s">
        <v>521</v>
      </c>
    </row>
    <row r="34">
      <c r="A34" s="10" t="s">
        <v>155</v>
      </c>
      <c r="B34" s="10" t="s">
        <v>67</v>
      </c>
      <c r="C34" s="11" t="s">
        <v>524</v>
      </c>
      <c r="D34" s="11" t="s">
        <v>526</v>
      </c>
      <c r="E34" s="10" t="s">
        <v>12</v>
      </c>
      <c r="F34" s="18">
        <v>88409.64</v>
      </c>
      <c r="G34" s="18">
        <v>88409.64</v>
      </c>
      <c r="H34" s="18">
        <v>0</v>
      </c>
      <c r="I34" s="11" t="s">
        <v>521</v>
      </c>
    </row>
    <row r="35">
      <c r="A35" s="10" t="s">
        <v>155</v>
      </c>
      <c r="B35" s="10" t="s">
        <v>67</v>
      </c>
      <c r="C35" s="11" t="s">
        <v>523</v>
      </c>
      <c r="D35" s="11" t="s">
        <v>526</v>
      </c>
      <c r="E35" s="10" t="s">
        <v>12</v>
      </c>
      <c r="F35" s="18">
        <v>170796.42</v>
      </c>
      <c r="G35" s="18">
        <v>170796.42</v>
      </c>
      <c r="H35" s="18">
        <v>0</v>
      </c>
      <c r="I35" s="11" t="s">
        <v>521</v>
      </c>
    </row>
    <row r="36">
      <c r="A36" s="10" t="s">
        <v>155</v>
      </c>
      <c r="B36" s="10" t="s">
        <v>67</v>
      </c>
      <c r="C36" s="11" t="s">
        <v>519</v>
      </c>
      <c r="D36" s="11" t="s">
        <v>526</v>
      </c>
      <c r="E36" s="10" t="s">
        <v>12</v>
      </c>
      <c r="F36" s="18">
        <v>124552.69</v>
      </c>
      <c r="G36" s="18">
        <v>124552.69</v>
      </c>
      <c r="H36" s="18">
        <v>0</v>
      </c>
      <c r="I36" s="11" t="s">
        <v>521</v>
      </c>
    </row>
    <row r="37">
      <c r="A37" s="10" t="s">
        <v>155</v>
      </c>
      <c r="B37" s="10" t="s">
        <v>67</v>
      </c>
      <c r="C37" s="11" t="s">
        <v>524</v>
      </c>
      <c r="D37" s="11" t="s">
        <v>526</v>
      </c>
      <c r="E37" s="10" t="s">
        <v>12</v>
      </c>
      <c r="F37" s="18">
        <v>88409.64</v>
      </c>
      <c r="G37" s="18">
        <v>88409.64</v>
      </c>
      <c r="H37" s="18">
        <v>0</v>
      </c>
      <c r="I37" s="11" t="s">
        <v>521</v>
      </c>
    </row>
    <row r="38">
      <c r="A38" s="10" t="s">
        <v>155</v>
      </c>
      <c r="B38" s="10" t="s">
        <v>67</v>
      </c>
      <c r="C38" s="11" t="s">
        <v>522</v>
      </c>
      <c r="D38" s="11" t="s">
        <v>526</v>
      </c>
      <c r="E38" s="10" t="s">
        <v>12</v>
      </c>
      <c r="F38" s="18">
        <v>114431.58</v>
      </c>
      <c r="G38" s="18">
        <v>114431.58</v>
      </c>
      <c r="H38" s="18">
        <v>0</v>
      </c>
      <c r="I38" s="11" t="s">
        <v>521</v>
      </c>
    </row>
    <row r="39">
      <c r="A39" s="10" t="s">
        <v>155</v>
      </c>
      <c r="B39" s="10" t="s">
        <v>67</v>
      </c>
      <c r="C39" s="11" t="s">
        <v>523</v>
      </c>
      <c r="D39" s="11" t="s">
        <v>526</v>
      </c>
      <c r="E39" s="10" t="s">
        <v>12</v>
      </c>
      <c r="F39" s="18">
        <v>183390.87</v>
      </c>
      <c r="G39" s="18">
        <v>170796.42</v>
      </c>
      <c r="H39" s="18">
        <v>-12594.45</v>
      </c>
      <c r="I39" s="11" t="s">
        <v>521</v>
      </c>
    </row>
    <row r="40">
      <c r="A40" s="10" t="s">
        <v>155</v>
      </c>
      <c r="B40" s="10" t="s">
        <v>67</v>
      </c>
      <c r="C40" s="11" t="s">
        <v>519</v>
      </c>
      <c r="D40" s="11" t="s">
        <v>526</v>
      </c>
      <c r="E40" s="10" t="s">
        <v>12</v>
      </c>
      <c r="F40" s="18">
        <v>134456.34</v>
      </c>
      <c r="G40" s="18">
        <v>124552.69</v>
      </c>
      <c r="H40" s="18">
        <v>-9903.65</v>
      </c>
      <c r="I40" s="11" t="s">
        <v>521</v>
      </c>
    </row>
    <row r="41">
      <c r="A41" s="10" t="s">
        <v>155</v>
      </c>
      <c r="B41" s="10" t="s">
        <v>67</v>
      </c>
      <c r="C41" s="11" t="s">
        <v>522</v>
      </c>
      <c r="D41" s="11" t="s">
        <v>526</v>
      </c>
      <c r="E41" s="10" t="s">
        <v>12</v>
      </c>
      <c r="F41" s="18">
        <v>123530.46</v>
      </c>
      <c r="G41" s="18">
        <v>114431.58</v>
      </c>
      <c r="H41" s="18">
        <v>-9098.88</v>
      </c>
      <c r="I41" s="11" t="s">
        <v>521</v>
      </c>
    </row>
    <row r="42">
      <c r="A42" s="10" t="s">
        <v>155</v>
      </c>
      <c r="B42" s="10" t="s">
        <v>67</v>
      </c>
      <c r="C42" s="11" t="s">
        <v>524</v>
      </c>
      <c r="D42" s="11" t="s">
        <v>526</v>
      </c>
      <c r="E42" s="10" t="s">
        <v>12</v>
      </c>
      <c r="F42" s="18">
        <v>96425.63</v>
      </c>
      <c r="G42" s="18">
        <v>88409.64</v>
      </c>
      <c r="H42" s="18">
        <v>-8015.99</v>
      </c>
      <c r="I42" s="11" t="s">
        <v>521</v>
      </c>
    </row>
    <row r="43">
      <c r="A43" s="10" t="s">
        <v>155</v>
      </c>
      <c r="B43" s="10" t="s">
        <v>67</v>
      </c>
      <c r="C43" s="11" t="s">
        <v>523</v>
      </c>
      <c r="D43" s="11" t="s">
        <v>526</v>
      </c>
      <c r="E43" s="10" t="s">
        <v>12</v>
      </c>
      <c r="F43" s="18">
        <v>170796.42</v>
      </c>
      <c r="G43" s="18">
        <v>170796.42</v>
      </c>
      <c r="H43" s="18">
        <v>0</v>
      </c>
      <c r="I43" s="11" t="s">
        <v>521</v>
      </c>
    </row>
    <row r="44">
      <c r="A44" s="10" t="s">
        <v>155</v>
      </c>
      <c r="B44" s="10" t="s">
        <v>67</v>
      </c>
      <c r="C44" s="11" t="s">
        <v>519</v>
      </c>
      <c r="D44" s="11" t="s">
        <v>526</v>
      </c>
      <c r="E44" s="10" t="s">
        <v>12</v>
      </c>
      <c r="F44" s="18">
        <v>124552.69</v>
      </c>
      <c r="G44" s="18">
        <v>124552.69</v>
      </c>
      <c r="H44" s="18">
        <v>0</v>
      </c>
      <c r="I44" s="11" t="s">
        <v>521</v>
      </c>
    </row>
    <row r="45">
      <c r="A45" s="10" t="s">
        <v>155</v>
      </c>
      <c r="B45" s="10" t="s">
        <v>67</v>
      </c>
      <c r="C45" s="11" t="s">
        <v>524</v>
      </c>
      <c r="D45" s="11" t="s">
        <v>526</v>
      </c>
      <c r="E45" s="10" t="s">
        <v>12</v>
      </c>
      <c r="F45" s="18">
        <v>88409.64</v>
      </c>
      <c r="G45" s="18">
        <v>88409.64</v>
      </c>
      <c r="H45" s="18">
        <v>0</v>
      </c>
      <c r="I45" s="11" t="s">
        <v>521</v>
      </c>
    </row>
    <row r="46">
      <c r="A46" s="10" t="s">
        <v>155</v>
      </c>
      <c r="B46" s="10" t="s">
        <v>67</v>
      </c>
      <c r="C46" s="11" t="s">
        <v>522</v>
      </c>
      <c r="D46" s="11" t="s">
        <v>526</v>
      </c>
      <c r="E46" s="10" t="s">
        <v>12</v>
      </c>
      <c r="F46" s="18">
        <v>114431.58</v>
      </c>
      <c r="G46" s="18">
        <v>114431.58</v>
      </c>
      <c r="H46" s="18">
        <v>0</v>
      </c>
      <c r="I46" s="11" t="s">
        <v>521</v>
      </c>
    </row>
    <row r="47" ht="20" customHeight="1">
      <c r="A47" s="31" t="s">
        <v>429</v>
      </c>
      <c r="B47" s="31"/>
      <c r="C47" s="31"/>
      <c r="D47" s="31"/>
      <c r="E47" s="31"/>
      <c r="F47" s="20">
        <f>SUM(F7:F46)</f>
      </c>
      <c r="G47" s="20">
        <f>SUM(G7:G46)</f>
      </c>
      <c r="H47" s="20">
        <f>SUM(H7:H46)</f>
      </c>
    </row>
    <row r="48" ht="20" customHeight="1">
</row>
    <row r="49" ht="20" customHeight="1">
      <c r="A49" s="12" t="s">
        <v>508</v>
      </c>
      <c r="B49" s="12"/>
      <c r="C49" s="12"/>
      <c r="D49" s="12" t="s">
        <v>527</v>
      </c>
      <c r="E49" s="12"/>
      <c r="F49" s="12"/>
      <c r="G49" s="12"/>
      <c r="H49" s="12"/>
      <c r="I49" s="12"/>
    </row>
    <row r="50" ht="20" customHeight="1">
      <c r="A50" s="10" t="s">
        <v>509</v>
      </c>
      <c r="B50" s="10" t="s">
        <v>510</v>
      </c>
      <c r="C50" s="10" t="s">
        <v>511</v>
      </c>
      <c r="D50" s="10" t="s">
        <v>512</v>
      </c>
      <c r="E50" s="10" t="s">
        <v>513</v>
      </c>
      <c r="F50" s="10" t="s">
        <v>514</v>
      </c>
      <c r="G50" s="10"/>
      <c r="H50" s="10"/>
      <c r="I50" s="10"/>
    </row>
    <row r="51" ht="20" customHeight="1">
      <c r="A51" s="10"/>
      <c r="B51" s="10"/>
      <c r="C51" s="10"/>
      <c r="D51" s="10"/>
      <c r="E51" s="10"/>
      <c r="F51" s="10" t="s">
        <v>515</v>
      </c>
      <c r="G51" s="10" t="s">
        <v>516</v>
      </c>
      <c r="H51" s="10" t="s">
        <v>517</v>
      </c>
      <c r="I51" s="10" t="s">
        <v>518</v>
      </c>
    </row>
    <row r="52">
      <c r="A52" s="10" t="s">
        <v>528</v>
      </c>
      <c r="B52" s="10" t="s">
        <v>317</v>
      </c>
      <c r="C52" s="11" t="s">
        <v>529</v>
      </c>
      <c r="D52" s="11" t="s">
        <v>530</v>
      </c>
      <c r="E52" s="10" t="s">
        <v>12</v>
      </c>
      <c r="F52" s="18">
        <v>0</v>
      </c>
      <c r="G52" s="18">
        <v>1774100</v>
      </c>
      <c r="H52" s="18">
        <v>1774100</v>
      </c>
      <c r="I52" s="11" t="s">
        <v>531</v>
      </c>
    </row>
    <row r="53" ht="20" customHeight="1">
      <c r="A53" s="31" t="s">
        <v>429</v>
      </c>
      <c r="B53" s="31"/>
      <c r="C53" s="31"/>
      <c r="D53" s="31"/>
      <c r="E53" s="31"/>
      <c r="F53" s="20">
        <f>SUM(F52:F52)</f>
      </c>
      <c r="G53" s="20">
        <f>SUM(G52:G52)</f>
      </c>
      <c r="H53" s="20">
        <f>SUM(H52:H52)</f>
      </c>
    </row>
    <row r="54" ht="20" customHeight="1">
</row>
    <row r="55" ht="20" customHeight="1">
      <c r="A55" s="12" t="s">
        <v>508</v>
      </c>
      <c r="B55" s="12"/>
      <c r="C55" s="12"/>
      <c r="D55" s="12" t="s">
        <v>532</v>
      </c>
      <c r="E55" s="12"/>
      <c r="F55" s="12"/>
      <c r="G55" s="12"/>
      <c r="H55" s="12"/>
      <c r="I55" s="12"/>
    </row>
    <row r="56" ht="20" customHeight="1">
      <c r="A56" s="10" t="s">
        <v>509</v>
      </c>
      <c r="B56" s="10" t="s">
        <v>510</v>
      </c>
      <c r="C56" s="10" t="s">
        <v>511</v>
      </c>
      <c r="D56" s="10" t="s">
        <v>512</v>
      </c>
      <c r="E56" s="10" t="s">
        <v>513</v>
      </c>
      <c r="F56" s="10" t="s">
        <v>514</v>
      </c>
      <c r="G56" s="10"/>
      <c r="H56" s="10"/>
      <c r="I56" s="10"/>
    </row>
    <row r="57" ht="20" customHeight="1">
      <c r="A57" s="10"/>
      <c r="B57" s="10"/>
      <c r="C57" s="10"/>
      <c r="D57" s="10"/>
      <c r="E57" s="10"/>
      <c r="F57" s="10" t="s">
        <v>515</v>
      </c>
      <c r="G57" s="10" t="s">
        <v>516</v>
      </c>
      <c r="H57" s="10" t="s">
        <v>517</v>
      </c>
      <c r="I57" s="10" t="s">
        <v>518</v>
      </c>
    </row>
    <row r="58" ht="20" customHeight="1">
      <c r="A58" s="10" t="s">
        <v>533</v>
      </c>
      <c r="B58" s="10"/>
      <c r="C58" s="10"/>
      <c r="D58" s="10"/>
      <c r="E58" s="10"/>
      <c r="F58" s="10"/>
      <c r="G58" s="10"/>
      <c r="H58" s="10"/>
      <c r="I58" s="10"/>
    </row>
    <row r="59" ht="20" customHeight="1">
</row>
    <row r="60" ht="20" customHeight="1">
      <c r="A60" s="12" t="s">
        <v>508</v>
      </c>
      <c r="B60" s="12"/>
      <c r="C60" s="12"/>
      <c r="D60" s="12" t="s">
        <v>534</v>
      </c>
      <c r="E60" s="12"/>
      <c r="F60" s="12"/>
      <c r="G60" s="12"/>
      <c r="H60" s="12"/>
      <c r="I60" s="12"/>
    </row>
    <row r="61" ht="20" customHeight="1">
      <c r="A61" s="10" t="s">
        <v>509</v>
      </c>
      <c r="B61" s="10" t="s">
        <v>510</v>
      </c>
      <c r="C61" s="10" t="s">
        <v>511</v>
      </c>
      <c r="D61" s="10" t="s">
        <v>512</v>
      </c>
      <c r="E61" s="10" t="s">
        <v>513</v>
      </c>
      <c r="F61" s="10" t="s">
        <v>514</v>
      </c>
      <c r="G61" s="10"/>
      <c r="H61" s="10"/>
      <c r="I61" s="10"/>
    </row>
    <row r="62" ht="20" customHeight="1">
      <c r="A62" s="10"/>
      <c r="B62" s="10"/>
      <c r="C62" s="10"/>
      <c r="D62" s="10"/>
      <c r="E62" s="10"/>
      <c r="F62" s="10" t="s">
        <v>515</v>
      </c>
      <c r="G62" s="10" t="s">
        <v>516</v>
      </c>
      <c r="H62" s="10" t="s">
        <v>517</v>
      </c>
      <c r="I62" s="10" t="s">
        <v>518</v>
      </c>
    </row>
    <row r="63" ht="20" customHeight="1">
      <c r="A63" s="10" t="s">
        <v>533</v>
      </c>
      <c r="B63" s="10"/>
      <c r="C63" s="10"/>
      <c r="D63" s="10"/>
      <c r="E63" s="10"/>
      <c r="F63" s="10"/>
      <c r="G63" s="10"/>
      <c r="H63" s="10"/>
      <c r="I63" s="10"/>
    </row>
  </sheetData>
  <sheetProtection password="A21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47:E47"/>
    <mergeCell ref="A49:C49"/>
    <mergeCell ref="D49:I49"/>
    <mergeCell ref="A50:A51"/>
    <mergeCell ref="B50:B51"/>
    <mergeCell ref="C50:C51"/>
    <mergeCell ref="D50:D51"/>
    <mergeCell ref="E50:E51"/>
    <mergeCell ref="F50:I50"/>
    <mergeCell ref="A53:E53"/>
    <mergeCell ref="A55:C55"/>
    <mergeCell ref="D55:I55"/>
    <mergeCell ref="A56:A57"/>
    <mergeCell ref="B56:B57"/>
    <mergeCell ref="C56:C57"/>
    <mergeCell ref="D56:D57"/>
    <mergeCell ref="E56:E57"/>
    <mergeCell ref="F56:I56"/>
    <mergeCell ref="A58:I58"/>
    <mergeCell ref="A60:C60"/>
    <mergeCell ref="D60:I60"/>
    <mergeCell ref="A61:A62"/>
    <mergeCell ref="B61:B62"/>
    <mergeCell ref="C61:C62"/>
    <mergeCell ref="D61:D62"/>
    <mergeCell ref="E61:E62"/>
    <mergeCell ref="F61:I61"/>
    <mergeCell ref="A63:I6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&amp;K00-00923253.BIY.279398</oddHeader>
    <oddFooter>&amp;L&amp;L&amp;"Verdana,����������"&amp;K000000&amp;L&amp;"Verdana,����������"&amp;K00-014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535</v>
      </c>
      <c r="B2" s="1"/>
      <c r="C2" s="1"/>
      <c r="D2" s="1"/>
      <c r="E2" s="1"/>
    </row>
    <row r="3" ht="20" customHeight="1">
</row>
    <row r="4" ht="30" customHeight="1">
      <c r="A4" s="10" t="s">
        <v>312</v>
      </c>
      <c r="B4" s="10" t="s">
        <v>536</v>
      </c>
      <c r="C4" s="10" t="s">
        <v>537</v>
      </c>
      <c r="D4" s="10" t="s">
        <v>538</v>
      </c>
      <c r="E4" s="10" t="s">
        <v>539</v>
      </c>
    </row>
    <row r="5">
      <c r="A5" s="10" t="s">
        <v>317</v>
      </c>
      <c r="B5" s="10" t="s">
        <v>540</v>
      </c>
      <c r="C5" s="10" t="s">
        <v>541</v>
      </c>
      <c r="D5" s="11" t="s">
        <v>542</v>
      </c>
      <c r="E5" s="11" t="s">
        <v>543</v>
      </c>
    </row>
    <row r="6">
      <c r="A6" s="10" t="s">
        <v>61</v>
      </c>
      <c r="B6" s="10" t="s">
        <v>540</v>
      </c>
      <c r="C6" s="10" t="s">
        <v>544</v>
      </c>
      <c r="D6" s="11" t="s">
        <v>545</v>
      </c>
      <c r="E6" s="11" t="s">
        <v>546</v>
      </c>
    </row>
    <row r="7">
      <c r="A7" s="10" t="s">
        <v>415</v>
      </c>
      <c r="B7" s="10" t="s">
        <v>540</v>
      </c>
      <c r="C7" s="10" t="s">
        <v>547</v>
      </c>
      <c r="D7" s="11" t="s">
        <v>548</v>
      </c>
      <c r="E7" s="11" t="s">
        <v>549</v>
      </c>
    </row>
    <row r="8">
      <c r="A8" s="10" t="s">
        <v>64</v>
      </c>
      <c r="B8" s="10" t="s">
        <v>540</v>
      </c>
      <c r="C8" s="10" t="s">
        <v>550</v>
      </c>
      <c r="D8" s="11" t="s">
        <v>551</v>
      </c>
      <c r="E8" s="11" t="s">
        <v>552</v>
      </c>
    </row>
    <row r="9">
      <c r="A9" s="10" t="s">
        <v>67</v>
      </c>
      <c r="B9" s="10" t="s">
        <v>540</v>
      </c>
      <c r="C9" s="10" t="s">
        <v>553</v>
      </c>
      <c r="D9" s="11" t="s">
        <v>554</v>
      </c>
      <c r="E9" s="11" t="s">
        <v>555</v>
      </c>
    </row>
    <row r="10">
      <c r="A10" s="10" t="s">
        <v>70</v>
      </c>
      <c r="B10" s="10" t="s">
        <v>540</v>
      </c>
      <c r="C10" s="10" t="s">
        <v>556</v>
      </c>
      <c r="D10" s="11" t="s">
        <v>557</v>
      </c>
      <c r="E10" s="11" t="s">
        <v>558</v>
      </c>
    </row>
    <row r="11">
      <c r="A11" s="10" t="s">
        <v>416</v>
      </c>
      <c r="B11" s="10" t="s">
        <v>540</v>
      </c>
      <c r="C11" s="10" t="s">
        <v>559</v>
      </c>
      <c r="D11" s="11" t="s">
        <v>560</v>
      </c>
      <c r="E11" s="11" t="s">
        <v>558</v>
      </c>
    </row>
    <row r="12">
      <c r="A12" s="10" t="s">
        <v>417</v>
      </c>
      <c r="B12" s="10" t="s">
        <v>540</v>
      </c>
      <c r="C12" s="10" t="s">
        <v>561</v>
      </c>
      <c r="D12" s="11" t="s">
        <v>562</v>
      </c>
      <c r="E12" s="11" t="s">
        <v>558</v>
      </c>
    </row>
    <row r="13">
      <c r="A13" s="10" t="s">
        <v>418</v>
      </c>
      <c r="B13" s="10" t="s">
        <v>540</v>
      </c>
      <c r="C13" s="10" t="s">
        <v>563</v>
      </c>
      <c r="D13" s="11" t="s">
        <v>564</v>
      </c>
      <c r="E13" s="11" t="s">
        <v>565</v>
      </c>
    </row>
    <row r="14">
      <c r="A14" s="10" t="s">
        <v>419</v>
      </c>
      <c r="B14" s="10" t="s">
        <v>540</v>
      </c>
      <c r="C14" s="10" t="s">
        <v>566</v>
      </c>
      <c r="D14" s="11" t="s">
        <v>567</v>
      </c>
      <c r="E14" s="11" t="s">
        <v>558</v>
      </c>
    </row>
  </sheetData>
  <sheetProtection password="A213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&amp;K00-00923253.BIY.279398</oddHeader>
    <oddFooter>&amp;L&amp;L&amp;"Verdana,����������"&amp;K000000&amp;L&amp;"Verdana,����������"&amp;K00-014</oddFooter>
  </headerFooter>
</worksheet>
</file>