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<sst xmlns="http://schemas.openxmlformats.org/spreadsheetml/2006/main">
  <si>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�����������</t>
  </si>
  <si>
    <t>���������</t>
  </si>
  <si>
    <t>�������</t>
  </si>
  <si>
    <t>��������</t>
  </si>
  <si>
    <t>(������������ ��������� ����, ������������ ��������)</t>
  </si>
  <si>
    <t>(������������ ��������� ����, ������������� ��������)</t>
  </si>
  <si>
    <t>���������� ����� �������������</t>
  </si>
  <si>
    <t>������ ������� ������������</t>
  </si>
  <si>
    <t>(�������)</t>
  </si>
  <si>
    <t>(����������� �������)</t>
  </si>
  <si>
    <t>"_____" _____________ ______ �.</t>
  </si>
  <si>
    <t>(���� �����������)</t>
  </si>
  <si>
    <t>����</t>
  </si>
  <si>
    <t>���������-������������� ������������ �� 2022 ��� � �������� ������ 2023-2024 �����</t>
  </si>
  <si>
    <t>����</t>
  </si>
  <si>
    <t>��</t>
  </si>
  <si>
    <t>19.12.2022</t>
  </si>
  <si>
    <t>����</t>
  </si>
  <si>
    <t>�� �������� �������</t>
  </si>
  <si>
    <t>35220275</t>
  </si>
  <si>
    <t>�����, �������������� ������� � ���������� ����������</t>
  </si>
  <si>
    <t>������������ ������ ���������� ����</t>
  </si>
  <si>
    <t>����� �� ��</t>
  </si>
  <si>
    <t>804</t>
  </si>
  <si>
    <t>352�1926</t>
  </si>
  <si>
    <t>���</t>
  </si>
  <si>
    <t>9103069836</t>
  </si>
  <si>
    <t>����������</t>
  </si>
  <si>
    <t>��������������� ��������� ���������� ���������� ���� ����������� ����� ������������ ������� �� ������ �������� �1�</t>
  </si>
  <si>
    <t>���</t>
  </si>
  <si>
    <t>910301001</t>
  </si>
  <si>
    <t>������� ���������:</t>
  </si>
  <si>
    <t>���.</t>
  </si>
  <si>
    <t>�� ����</t>
  </si>
  <si>
    <t>383</t>
  </si>
  <si>
    <t>���������. �������� ��.</t>
  </si>
  <si>
    <t>���: ���������� ����� �������������</t>
  </si>
  <si>
    <t>���: ������ ������� ������������</t>
  </si>
  <si>
    <t>���������: </t>
  </si>
  <si>
    <t>���������: ��������</t>
  </si>
  <si>
    <t>��������� c 16.12.2021 12:20:05 ��: 16.03.2023 12:20:05</t>
  </si>
  <si>
    <t>��������� c 23.08.2022 09:09:00 ��: 16.11.2023 09:09:00</t>
  </si>
  <si>
    <t>�������� �����: 2C7EF84020266C86AFEB4CC62654B2EB29E0D6C4</t>
  </si>
  <si>
    <t>�������� �����: 6AE11D3AF92FB22CCC41879814E2E3AAED749672</t>
  </si>
  <si>
    <t>��������: ����������� ������������</t>
  </si>
  <si>
    <t>��������: ������������ ������</t>
  </si>
  <si>
    <t>����� ����������: 20.12.2022 12:49:10</t>
  </si>
  <si>
    <t>����� ����������: 20.12.2022 12:24:56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</si>
  <si>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</si>
  <si>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</si>
  <si>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</si>
  <si>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</si>
  <si>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</si>
  <si>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</t>
  </si>
  <si>
    <t>�� 2022 �. ������� ���������� ���</t>
  </si>
  <si>
    <t>�� 2023 �. ������ ��� ��������� �������</t>
  </si>
  <si>
    <t>�� 2024 �. ������ 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</si>
  <si>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</si>
  <si>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</si>
  <si>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</si>
  <si>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������� (���)</t>
  </si>
  <si>
    <t>0001.1</t>
  </si>
  <si>
    <t>2</t>
  </si>
  <si>
    <t>������� (��)</t>
  </si>
  <si>
    <t>0001.2</t>
  </si>
  <si>
    <t>4</t>
  </si>
  <si>
    <t>������� (������� ��������)</t>
  </si>
  <si>
    <t>0001.3</t>
  </si>
  <si>
    <t>5</t>
  </si>
  <si>
    <t>������� (���. ��������)</t>
  </si>
  <si>
    <t>0001.4</t>
  </si>
  <si>
    <t>6</t>
  </si>
  <si>
    <t>������� ������� �� ����� �������� ����������� ����</t>
  </si>
  <si>
    <t>0002</t>
  </si>
  <si>
    <t>0002.1</t>
  </si>
  <si>
    <t>0002.2</t>
  </si>
  <si>
    <t>0002.3</t>
  </si>
  <si>
    <t>0002.4</t>
  </si>
  <si>
    <t>x</t>
  </si>
  <si>
    <t>������, �����:</t>
  </si>
  <si>
    <t>1000</t>
  </si>
  <si>
    <t>100</t>
  </si>
  <si>
    <t>������ (���)</t>
  </si>
  <si>
    <t>1000.1</t>
  </si>
  <si>
    <t>������ (��)</t>
  </si>
  <si>
    <t>1000.2</t>
  </si>
  <si>
    <t>������ (������� ��������)</t>
  </si>
  <si>
    <t>1000.3</t>
  </si>
  <si>
    <t>������ (���. ��������)</t>
  </si>
  <si>
    <t>1000.4</t>
  </si>
  <si>
    <t>� ��� �����:
������ �� �������������, �����</t>
  </si>
  <si>
    <t>1100</t>
  </si>
  <si>
    <t>120</t>
  </si>
  <si>
    <t>� ��� �����: 
������ �� �������� �����, �����, ����������� ������ ����������, �����</t>
  </si>
  <si>
    <t>1200</t>
  </si>
  <si>
    <t>130</t>
  </si>
  <si>
    <t>131</t>
  </si>
  <si>
    <t>� ��� �����:
   �������� �� ���������� ����������� ���������� ���������������� (��������������) ������� �� ���� ������� ������� ��������-��������� �����������, ���������� ����������</t>
  </si>
  <si>
    <t>1210</t>
  </si>
  <si>
    <t>�������� �� ���������� ����������� ���������� ���������������� ������� �� ���� ������� ������� ������������ ����� ������������� ������������ �����������</t>
  </si>
  <si>
    <t>1220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</si>
  <si>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</si>
  <si>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</si>
  <si>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</si>
  <si>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141</t>
  </si>
  <si>
    <t>� ��� �����:</t>
  </si>
  <si>
    <t>1310</t>
  </si>
  <si>
    <t>X</t>
  </si>
  <si>
    <t>� ��� �����:
������������� �������� �����������, �����</t>
  </si>
  <si>
    <t>1400</t>
  </si>
  <si>
    <t>150</t>
  </si>
  <si>
    <t>152</t>
  </si>
  <si>
    <t>� ��� �����:
������� ��������</t>
  </si>
  <si>
    <t>1410</t>
  </si>
  <si>
    <t>�������� �� ������������� ����������� ��������</t>
  </si>
  <si>
    <t>1420</t>
  </si>
  <si>
    <t>������, ��������������� ��������� �����������</t>
  </si>
  <si>
    <t>1430</t>
  </si>
  <si>
    <t>������ ������, �����</t>
  </si>
  <si>
    <t>1500</t>
  </si>
  <si>
    <t>180</t>
  </si>
  <si>
    <t>� ��� �����:
������ �� �������� � ��������, �����</t>
  </si>
  <si>
    <t>1900</t>
  </si>
  <si>
    <t>�</t>
  </si>
  <si>
    <t>� ��� �����:
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</si>
  <si>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</si>
  <si>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</si>
  <si>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</si>
  <si>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</si>
  <si>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</si>
  <si>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</si>
  <si>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200</t>
  </si>
  <si>
    <t>������� (���)</t>
  </si>
  <si>
    <t>2000.1</t>
  </si>
  <si>
    <t>������� (��)</t>
  </si>
  <si>
    <t>2000.2</t>
  </si>
  <si>
    <t>������� (��)</t>
  </si>
  <si>
    <t>2000.3</t>
  </si>
  <si>
    <t>������� (���. ��������)</t>
  </si>
  <si>
    <t>2000.4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</si>
  <si>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</si>
  <si>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</si>
  <si>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</si>
  <si>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</si>
  <si>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</si>
  <si>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211</t>
  </si>
  <si>
    <t>������� ����� ������� �� ������������������ �� ���� ������� ������������</t>
  </si>
  <si>
    <t>2111</t>
  </si>
  <si>
    <t>266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</si>
  <si>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</si>
  <si>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</si>
  <si>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</si>
  <si>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212</t>
  </si>
  <si>
    <t>2121</t>
  </si>
  <si>
    <t>226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</si>
  <si>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</si>
  <si>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</si>
  <si>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</si>
  <si>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 ������� �������� ��������� ���������� �����</t>
  </si>
  <si>
    <t>2131</t>
  </si>
  <si>
    <t>296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</si>
  <si>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</si>
  <si>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</si>
  <si>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</si>
  <si>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213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</si>
  <si>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</si>
  <si>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</si>
  <si>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</si>
  <si>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</si>
  <si>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 �� ���������� ������, ������������� ��������������, ������������ ������ ���������� � ����������� �����</t>
  </si>
  <si>
    <t>2143</t>
  </si>
  <si>
    <t>265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</si>
  <si>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</si>
  <si>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</si>
  <si>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������� �� ������� �������������� � �����������, ������� ����������� ������, ��������� �� ������� ��������� �����������</t>
  </si>
  <si>
    <t>2160</t>
  </si>
  <si>
    <t>133</t>
  </si>
  <si>
    <t>���� ������� �������������� � �����������, ������� ����������� ������</t>
  </si>
  <si>
    <t>2170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</si>
  <si>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</si>
  <si>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</si>
  <si>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2180</t>
  </si>
  <si>
    <t>139</t>
  </si>
  <si>
    <t>� ��� �����:
�� ������ ����� ��������</t>
  </si>
  <si>
    <t>2181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</si>
  <si>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</si>
  <si>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</si>
  <si>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</si>
  <si>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</si>
  <si>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</si>
  <si>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</si>
  <si>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</si>
  <si>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</si>
  <si>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</si>
  <si>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</si>
  <si>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</si>
  <si>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</si>
  <si>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</si>
  <si>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</si>
  <si>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 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</si>
  <si>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</si>
  <si>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</si>
  <si>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</si>
  <si>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</si>
  <si>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</si>
  <si>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290</t>
  </si>
  <si>
    <t>�� ���:
����� �� ��������� ����������� � ��������� �����</t>
  </si>
  <si>
    <t>2310</t>
  </si>
  <si>
    <t>851</t>
  </si>
  <si>
    <t>291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</si>
  <si>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�������, 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</si>
  <si>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</si>
  <si>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</si>
  <si>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</si>
  <si>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</si>
  <si>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</si>
  <si>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291,292,293,296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</si>
  <si>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</si>
  <si>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</si>
  <si>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
������, ��������������� ��������� �����������</t>
  </si>
  <si>
    <t>2410</t>
  </si>
  <si>
    <t>813</t>
  </si>
  <si>
    <t>������ � ������������� �����������</t>
  </si>
  <si>
    <t>2450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</si>
  <si>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</si>
  <si>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</si>
  <si>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2460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</si>
  <si>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</si>
  <si>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</si>
  <si>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</si>
  <si>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</si>
  <si>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</si>
  <si>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</si>
  <si>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</si>
  <si>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</si>
  <si>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 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</si>
  <si>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</si>
  <si>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</si>
  <si>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</si>
  <si>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</si>
  <si>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</si>
  <si>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������ ������� �������, ����� � �����, �����</t>
  </si>
  <si>
    <t>2640</t>
  </si>
  <si>
    <t>244</t>
  </si>
  <si>
    <t>�� ���:
������ �����</t>
  </si>
  <si>
    <t>2641</t>
  </si>
  <si>
    <t>221</t>
  </si>
  <si>
    <t>������������ ������</t>
  </si>
  <si>
    <t>2642</t>
  </si>
  <si>
    <t>222</t>
  </si>
  <si>
    <t>������������ ������</t>
  </si>
  <si>
    <t>2643</t>
  </si>
  <si>
    <t>223</t>
  </si>
  <si>
    <t>�������� ����� �� ����������� ����������</t>
  </si>
  <si>
    <t>2644</t>
  </si>
  <si>
    <t>224</t>
  </si>
  <si>
    <t>������ �� ���������� ���������</t>
  </si>
  <si>
    <t>2645</t>
  </si>
  <si>
    <t>225</t>
  </si>
  <si>
    <t>������ ������ � ������</t>
  </si>
  <si>
    <t>2646</t>
  </si>
  <si>
    <t>�����������</t>
  </si>
  <si>
    <t>2647</t>
  </si>
  <si>
    <t>227</t>
  </si>
  <si>
    <t>������, ������ ��� ����� ����������� ��������</t>
  </si>
  <si>
    <t>2648</t>
  </si>
  <si>
    <t>228</t>
  </si>
  <si>
    <t>���������� ��������� �������� �������</t>
  </si>
  <si>
    <t>2649.1</t>
  </si>
  <si>
    <t>310</t>
  </si>
  <si>
    <t>���������� ���������  ������������ �������</t>
  </si>
  <si>
    <t>2649.2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</si>
  <si>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</si>
  <si>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</si>
  <si>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400</t>
  </si>
  <si>
    <t>246</t>
  </si>
  <si>
    <t>������� �������������� ��������</t>
  </si>
  <si>
    <t>2660</t>
  </si>
  <si>
    <t>247</t>
  </si>
  <si>
    <t>220</t>
  </si>
  <si>
    <t>�� ���:
������������ ������</t>
  </si>
  <si>
    <t>2661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</si>
  <si>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</si>
  <si>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2670</t>
  </si>
  <si>
    <t>� ��� �����: 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</si>
  <si>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2671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</si>
  <si>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</si>
  <si>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</si>
  <si>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2672</t>
  </si>
  <si>
    <t>407</t>
  </si>
  <si>
    <t>�� ���:
������, ������ ��� ����� ����������� ��������</t>
  </si>
  <si>
    <t>2721</t>
  </si>
  <si>
    <t>2722</t>
  </si>
  <si>
    <t>�������, ����������� �����, �����</t>
  </si>
  <si>
    <t>3000</t>
  </si>
  <si>
    <t>�� ���:
����� �� �������</t>
  </si>
  <si>
    <t>3010</t>
  </si>
  <si>
    <t>189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</si>
  <si>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</si>
  <si>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</si>
  <si>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</si>
  <si>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</si>
  <si>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</si>
  <si>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</si>
  <si>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</si>
  <si>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</si>
  <si>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</si>
  <si>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</si>
  <si>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</si>
  <si>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</si>
  <si>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2022 �. (������� ���������� ���)</t>
  </si>
  <si>
    <t>�� 2023 �. (������ ��� ��������� �������)</t>
  </si>
  <si>
    <t>�� 2024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</si>
  <si>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</si>
  <si>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</si>
  <si>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</si>
  <si>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</si>
  <si>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</si>
  <si>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</si>
  <si>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</si>
  <si>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</si>
  <si>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</si>
  <si>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</si>
  <si>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</si>
  <si>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</si>
  <si>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</si>
  <si>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</si>
  <si>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</si>
  <si>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</si>
  <si>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</si>
  <si>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</si>
  <si>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</si>
  <si>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</si>
  <si>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</si>
  <si>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</si>
  <si>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</si>
  <si>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</si>
  <si>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</si>
  <si>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</si>
  <si>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</si>
  <si>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</si>
  <si>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</si>
  <si>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</si>
  <si>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</si>
  <si>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</si>
  <si>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</si>
  <si>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</si>
  <si>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</si>
  <si>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</si>
  <si>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</si>
  <si>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</si>
  <si>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</si>
  <si>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</si>
  <si>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</si>
  <si>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</si>
  <si>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</si>
  <si>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</si>
  <si>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</si>
  <si>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</si>
  <si>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</si>
  <si>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</si>
  <si>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</si>
  <si>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</si>
  <si>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</si>
  <si>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</si>
  <si>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</si>
  <si>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</si>
  <si>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</si>
  <si>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</si>
  <si>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</si>
  <si>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</si>
  <si>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</si>
  <si>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</si>
  <si>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</si>
  <si>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</si>
  <si>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</si>
  <si>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</si>
  <si>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</si>
  <si>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</si>
  <si>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</si>
  <si>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</si>
  <si>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</si>
  <si>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</si>
  <si>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</si>
  <si>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</si>
  <si>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</si>
  <si>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</si>
  <si>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</si>
  <si>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</si>
  <si>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</si>
  <si>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</si>
  <si>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</si>
  <si>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</si>
  <si>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(������������ ��������� ��������������� ���� ������-����������)</t>
  </si>
  <si>
    <t>�.�. ����������</t>
  </si>
  <si>
    <t>�.�.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</si>
  <si>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</si>
  <si>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</si>
  <si>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</si>
  <si>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</si>
  <si>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</si>
  <si>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</si>
  <si>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</si>
  <si>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</si>
  <si>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</si>
  <si>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</si>
  <si>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</si>
  <si>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</si>
  <si>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</si>
  <si>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</si>
  <si>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</si>
  <si>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3</t>
  </si>
  <si>
    <t>7</t>
  </si>
  <si>
    <t>8</t>
  </si>
  <si>
    <t>9</t>
  </si>
  <si>
    <t>10</t>
  </si>
  <si>
    <t>[���������������-�������������� �������], [���������������-�������������� ��������], [��������],</t>
  </si>
  <si>
    <t>[���������������-�������������� �������], [���������������-�������������� ��������], [������� ���������],</t>
  </si>
  <si>
    <t>[���������������-�������������� �������], [���������������-�������������� ��������], [����������� ��������� �� ���������� ������],</t>
  </si>
  <si>
    <t>[���������������-�������������� �������], [���������������-�������������� ��������], [���������],</t>
  </si>
  <si>
    <t>[�������� ��������], [�������� ��������], [����������-��������],</t>
  </si>
  <si>
    <t>[�������� ��������], [�������� ��������], [������],</t>
  </si>
  <si>
    <t>[�������� ��������], [�������� ��������], [���������-����������],</t>
  </si>
  <si>
    <t>[����������], [����������], [���������],</t>
  </si>
  <si>
    <t>[����������], [����������], [����� �� ��������],</t>
  </si>
  <si>
    <t>�����:</t>
  </si>
  <si>
    <t>2. ������� (�����������) �������� �� ���������� � ���� ������� ��������� (266)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</si>
  <si>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</si>
  <si>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</si>
  <si>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</si>
  <si>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[������� �� ������ ��� ��� ��������� ������������������]</t>
  </si>
  <si>
    <t>���������� ����� ������������ (����������� ������ ����������)</t>
  </si>
  <si>
    <t>1.2. ������� (�����������) ������ ��������� ��� ����������� � ��������� ������������ (226)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</si>
  <si>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</si>
  <si>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</si>
  <si>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</si>
  <si>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</si>
  <si>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</si>
  <si>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[��������������� �������]</t>
  </si>
  <si>
    <t>1.3. ������� (�����������) ������ ��������� �� ����� �� �������� (226)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</si>
  <si>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</si>
  <si>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</si>
  <si>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</si>
  <si>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[��������������� ������� ���������]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</si>
  <si>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</si>
  <si>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</si>
  <si>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</si>
  <si>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</si>
  <si>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����������� ����� ��], [22 %],</t>
  </si>
  <si>
    <t>[������ ������������ ����� ������������� ������������ �����������], [5,1 %],</t>
  </si>
  <si>
    <t>[������ ����� ����������� ����������� ��], [2,9%],</t>
  </si>
  <si>
    <t>[������ ����� ����������� ����������� ��], [0,2 %],</t>
  </si>
  <si>
    <t>6. ������� (�����������) �������� �� ������� �������, �����, ����� (226)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</si>
  <si>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</si>
  <si>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</si>
  <si>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</si>
  <si>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</si>
  <si>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19</t>
  </si>
  <si>
    <t>[������� �� ������� �������, �����, �����] [226-244 ����� ����������] [226]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</si>
  <si>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</si>
  <si>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</si>
  <si>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</si>
  <si>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[223-244 ���������� ������������ �����] [223]</t>
  </si>
  <si>
    <t>[������� �� ������� �������, �����, �����] [223-244 ���������] [223]</t>
  </si>
  <si>
    <t>[������� �� ������� �������, �����, �����] [223-244 ��������������� � �������������] [223]</t>
  </si>
  <si>
    <t>[������� �� ������� �������, �����, �����] [223-244 ��/��] [223]</t>
  </si>
  <si>
    <t>25</t>
  </si>
  <si>
    <t>[������� �� ������� �������, �����, �����] [223-244 ���������� ������������ �����] [223] [������������ ������]</t>
  </si>
  <si>
    <t>6. ������� (�����������) �������� �� ������� �������, �����, ����� (225)</t>
  </si>
  <si>
    <t>[������� �� ������� �������, �����, �����] [225-244 ������ ���������, �����������, �����������] [225]</t>
  </si>
  <si>
    <t>[������� �� ������� �������, �����, �����] [226-244 1 �] [226]</t>
  </si>
  <si>
    <t>[������� �� ������� �������, �����, �����] [226-244 ��� ������] [226]</t>
  </si>
  <si>
    <t>14</t>
  </si>
  <si>
    <t>[������� �� ������� �������, �����, �����] [226-244 ���������] [226]</t>
  </si>
  <si>
    <t>15</t>
  </si>
  <si>
    <t>[������� �� ������� �������, �����, �����] [226-244 ������.����� �� �������. ���������������] [226]</t>
  </si>
  <si>
    <t>16</t>
  </si>
  <si>
    <t>[������� �� ������� �������, �����, �����] [226-244 ������ (������� ���������������� ��������)] [226]</t>
  </si>
  <si>
    <t>6. ������� (�����������) �������� �� ������� �������, �����, ����� (345)</t>
  </si>
  <si>
    <t>12</t>
  </si>
  <si>
    <t>[������� �� ������� �������, �����, �����] [345-244 ����������] [345]</t>
  </si>
  <si>
    <t>6. ������� (�����������) �������� �� ������� �������, �����, ����� (346)</t>
  </si>
  <si>
    <t>13</t>
  </si>
  <si>
    <t>[������� �� ������� �������, �����, �����] [346-244 ����������] [346]</t>
  </si>
  <si>
    <t>6. ������� (�����������) �������� �� ������� �������, �����, ����� (349)</t>
  </si>
  <si>
    <t>[������� �� ������� �������, �����, �����] [349-244 ������������ ��������� ���������� (������)] [349]</t>
  </si>
  <si>
    <t>�������� �� ���� ����</t>
  </si>
  <si>
    <t>6. ������� (�����������) �������� �� ������� �������, �����, ����� (310)</t>
  </si>
  <si>
    <t>[������� �� ������� �������, �����, �����] [310-244 �����.���������] [310]</t>
  </si>
  <si>
    <t>11</t>
  </si>
  <si>
    <t>[������� �� ������� �������, �����, �����] [310-244 �����.���������_] [310]</t>
  </si>
  <si>
    <t>20</t>
  </si>
  <si>
    <t>[������� �� ������� �������, �����, �����] [345-244 ������ ������������� �] [345]</t>
  </si>
  <si>
    <t>21</t>
  </si>
  <si>
    <t>[������� �� ������� �������, �����, �����] [345-244 ������ ������������� �] [345]</t>
  </si>
  <si>
    <t>22</t>
  </si>
  <si>
    <t>[������� �� ������� �������, �����, �����] [345-244 ������ ���������� �������� �] [345]</t>
  </si>
  <si>
    <t>23</t>
  </si>
  <si>
    <t>[������� �� ������� �������, �����, �����] [345-244 ������ ���������� �������� �] [345]</t>
  </si>
  <si>
    <t>24</t>
  </si>
  <si>
    <t>[������� �� ������� �������, �����, �����] [345-244 ����� �����������������] [345]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</si>
  <si>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</si>
  <si>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</si>
  <si>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</si>
  <si>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2022 ��� (�� ������� ���������� ���)</t>
  </si>
  <si>
    <t>�� 2023 ��� (�� ������ ��� ��������� �������)</t>
  </si>
  <si>
    <t>�� 2024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</si>
  <si>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</si>
  <si>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</si>
  <si>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</si>
  <si>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</si>
  <si>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</si>
  <si>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</si>
  <si>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</si>
  <si>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</si>
  <si>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</si>
  <si>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</si>
  <si>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</si>
  <si>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</si>
  <si>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</si>
  <si>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</si>
  <si>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������������� �������������</t>
  </si>
  <si>
    <t>������� ��������. ���������� �� 13.01.2022 �05-12/2022</t>
  </si>
  <si>
    <t>������� ��������. ���������� �� 12.05.2022 �05�-12/2022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</si>
  <si>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</si>
  <si>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</si>
  <si>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</si>
  <si>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</si>
  <si>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</si>
  <si>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</si>
  <si>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</si>
  <si>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19.12.2022</t>
  </si>
  <si>
    <t>��� ����������� �����������: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</si>
  <si>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</si>
  <si>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</si>
  <si>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</si>
  <si>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</si>
  <si>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</si>
  <si>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</si>
  <si>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</si>
  <si>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</t>
  </si>
  <si>
    <t>��������� (+/-)</t>
  </si>
  <si>
    <t>�����������</t>
  </si>
  <si>
    <t>���������� ���������� �� ����������� ����� ������ (������ ��������, ���� ������� ����������� ����������)</t>
  </si>
  <si>
    <t>���������� ����� ��������� ��������� (��� 111)</t>
  </si>
  <si>
    <t>(����������� �� ��������)</t>
  </si>
  <si>
    <t>���������� ���������� �� ����������� ����� ������ (������ ��������, ������������� ����)</t>
  </si>
  <si>
    <t>���������� ���������� �� ����������� ����� ������ (������ ��������, ���� ��������� ����������)</t>
  </si>
  <si>
    <t>���������� ���������� �� ����������� ����� ������ (������ ��������, ���� ����������������� ����������� ����������)</t>
  </si>
  <si>
    <t>���������� ����� ��� (��� 111) ����</t>
  </si>
  <si>
    <t>���������� �� ������� �� ������ ����� (��� 119)</t>
  </si>
  <si>
    <t>���������� �� ������ ����� ��� (��� 119) ����</t>
  </si>
  <si>
    <t>������ ������, ������ (��� 112) (������������) ����</t>
  </si>
  <si>
    <t>������ ������, ������ (��� 113) ����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</si>
  <si>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</si>
  <si>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</si>
  <si>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</si>
  <si>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������������ ����������� �����������</t>
  </si>
  <si>
    <t>���������: ������������� �������� ������ �� �������/�������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</si>
  <si>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</si>
  <si>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</si>
  <si>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</si>
  <si>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</si>
  <si>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</si>
  <si>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</si>
  <si>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</si>
  <si>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</si>
  <si>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</si>
  <si>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PURCHASES2020_EXP_DIFF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</si>
  <si>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</si>
  <si>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</si>
  <si>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PURCH2020_PFHDPLAN_DIFF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</si>
  <si>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</si>
  <si>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</si>
  <si>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</si>
  <si>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</si>
  <si>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</si>
  <si>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</si>
  <si>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</si>
  <si>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</si>
  <si>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</si>
  <si>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</si>
  <si>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</si>
  <si>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</si>
  <si>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</si>
  <si>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</si>
  <si>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</si>
  <si>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</si>
  <si>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LIM_REST_ENDYEAR_ZERO</t>
  </si>
  <si>
    <t>������ ������� �� ����� ���� ������������ �� �������: �1=�2+�3-�4-X5,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��������);
X5 - ����� �������</t>
  </si>
  <si>
    <t>������� �� ����� ���������� ���� �� ����� ���� (��� ����� ������ �������)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</si>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</sst>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4" t="s">
        <v>0</v>
      </c>
      <c r="B2" s="4"/>
      <c r="C2" s="4"/>
      <c r="D2" s="4"/>
      <c r="E2" s="0"/>
      <c r="F2" s="0"/>
      <c r="G2" s="0"/>
      <c r="H2" s="0"/>
      <c r="I2" s="0"/>
      <c r="J2" s="0"/>
      <c r="K2" s="4" t="s">
        <v>1</v>
      </c>
      <c r="L2" s="4"/>
      <c r="M2" s="4"/>
    </row>
    <row r="3" ht="30" customHeight="1">
      <c r="A3" s="13" t="s">
        <v>2</v>
      </c>
      <c r="B3" s="13"/>
      <c r="C3" s="13"/>
      <c r="D3" s="13"/>
      <c r="E3" s="0"/>
      <c r="F3" s="0"/>
      <c r="G3" s="0"/>
      <c r="H3" s="0"/>
      <c r="I3" s="0"/>
      <c r="J3" s="0"/>
      <c r="K3" s="13" t="s">
        <v>3</v>
      </c>
      <c r="L3" s="13"/>
      <c r="M3" s="13"/>
    </row>
    <row r="4" ht="15" customHeight="1">
      <c r="A4" s="9" t="s">
        <v>4</v>
      </c>
      <c r="B4" s="9"/>
      <c r="C4" s="9"/>
      <c r="D4" s="9"/>
      <c r="E4" s="0"/>
      <c r="F4" s="0"/>
      <c r="G4" s="0"/>
      <c r="H4" s="0"/>
      <c r="I4" s="0"/>
      <c r="J4" s="0"/>
      <c r="K4" s="9" t="s">
        <v>5</v>
      </c>
      <c r="L4" s="9"/>
      <c r="M4" s="9"/>
    </row>
    <row r="5" ht="30" customHeight="1">
      <c r="A5" s="13"/>
      <c r="B5" s="13" t="s">
        <v>6</v>
      </c>
      <c r="C5" s="13"/>
      <c r="D5" s="13"/>
      <c r="E5" s="0"/>
      <c r="F5" s="0"/>
      <c r="G5" s="0"/>
      <c r="H5" s="0"/>
      <c r="I5" s="0"/>
      <c r="J5" s="0"/>
      <c r="K5" s="13"/>
      <c r="L5" s="13" t="s">
        <v>7</v>
      </c>
      <c r="M5" s="13"/>
    </row>
    <row r="6" ht="15" customHeight="1">
      <c r="A6" s="9" t="s">
        <v>8</v>
      </c>
      <c r="B6" s="9" t="s">
        <v>9</v>
      </c>
      <c r="C6" s="9"/>
      <c r="D6" s="9"/>
      <c r="E6" s="0"/>
      <c r="F6" s="0"/>
      <c r="G6" s="0"/>
      <c r="H6" s="0"/>
      <c r="I6" s="0"/>
      <c r="J6" s="0"/>
      <c r="K6" s="9" t="s">
        <v>8</v>
      </c>
      <c r="L6" s="9" t="s">
        <v>9</v>
      </c>
      <c r="M6" s="9"/>
    </row>
    <row r="7" ht="30" customHeight="1">
      <c r="A7" s="6" t="s">
        <v>10</v>
      </c>
      <c r="B7" s="6"/>
      <c r="C7" s="6"/>
      <c r="D7" s="6"/>
      <c r="E7" s="0"/>
      <c r="F7" s="0"/>
      <c r="G7" s="0"/>
      <c r="H7" s="0"/>
      <c r="I7" s="0"/>
      <c r="J7" s="0"/>
      <c r="K7" s="6" t="s">
        <v>10</v>
      </c>
      <c r="L7" s="6"/>
      <c r="M7" s="6"/>
    </row>
    <row r="8" ht="20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11</v>
      </c>
      <c r="L8" s="6"/>
      <c r="M8" s="6"/>
    </row>
    <row r="9" ht="20" customHeight="1">
</row>
    <row r="10" ht="30" customHeight="1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30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0"/>
      <c r="B12" s="0"/>
      <c r="C12" s="0"/>
      <c r="D12" s="0"/>
      <c r="E12" s="0"/>
      <c r="F12" s="0"/>
      <c r="G12" s="0"/>
      <c r="H12" s="6"/>
      <c r="I12" s="6"/>
      <c r="J12" s="6"/>
      <c r="K12" s="0"/>
      <c r="L12" s="6"/>
      <c r="M12" s="10" t="s">
        <v>14</v>
      </c>
    </row>
    <row r="13" ht="30" customHeight="1">
      <c r="A13" s="0"/>
      <c r="B13" s="0"/>
      <c r="C13" s="0"/>
      <c r="D13" s="0"/>
      <c r="E13" s="0"/>
      <c r="F13" s="6" t="s">
        <v>15</v>
      </c>
      <c r="G13" s="6"/>
      <c r="H13" s="13" t="s">
        <v>16</v>
      </c>
      <c r="I13" s="13"/>
      <c r="J13" s="0"/>
      <c r="K13" s="0"/>
      <c r="L13" s="7" t="s">
        <v>17</v>
      </c>
      <c r="M13" s="10" t="s">
        <v>16</v>
      </c>
    </row>
    <row r="14" ht="30" customHeight="1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7" t="s">
        <v>18</v>
      </c>
      <c r="M14" s="10" t="s">
        <v>19</v>
      </c>
    </row>
    <row r="15" ht="30" customHeight="1">
      <c r="A15" s="8" t="s">
        <v>20</v>
      </c>
      <c r="B15" s="8"/>
      <c r="C15" s="8"/>
      <c r="D15" s="8" t="s">
        <v>21</v>
      </c>
      <c r="E15" s="8"/>
      <c r="F15" s="8"/>
      <c r="G15" s="8"/>
      <c r="H15" s="8"/>
      <c r="I15" s="8"/>
      <c r="J15" s="8"/>
      <c r="K15" s="8"/>
      <c r="L15" s="7" t="s">
        <v>22</v>
      </c>
      <c r="M15" s="10" t="s">
        <v>23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18</v>
      </c>
      <c r="M16" s="10" t="s">
        <v>24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7" t="s">
        <v>25</v>
      </c>
      <c r="M17" s="10" t="s">
        <v>26</v>
      </c>
    </row>
    <row r="18" ht="30" customHeight="1">
      <c r="A18" s="8" t="s">
        <v>27</v>
      </c>
      <c r="B18" s="8"/>
      <c r="C18" s="8"/>
      <c r="D18" s="8" t="s">
        <v>28</v>
      </c>
      <c r="E18" s="8"/>
      <c r="F18" s="8"/>
      <c r="G18" s="8"/>
      <c r="H18" s="8"/>
      <c r="I18" s="8"/>
      <c r="J18" s="8"/>
      <c r="K18" s="8"/>
      <c r="L18" s="7" t="s">
        <v>29</v>
      </c>
      <c r="M18" s="10" t="s">
        <v>30</v>
      </c>
    </row>
    <row r="19" ht="30" customHeight="1">
      <c r="A19" s="8" t="s">
        <v>31</v>
      </c>
      <c r="B19" s="8"/>
      <c r="C19" s="8"/>
      <c r="D19" s="8" t="s">
        <v>32</v>
      </c>
      <c r="E19" s="8"/>
      <c r="F19" s="8"/>
      <c r="G19" s="8"/>
      <c r="H19" s="8"/>
      <c r="I19" s="8"/>
      <c r="J19" s="8"/>
      <c r="K19" s="8"/>
      <c r="L19" s="7" t="s">
        <v>33</v>
      </c>
      <c r="M19" s="10" t="s">
        <v>34</v>
      </c>
    </row>
    <row r="20" ht="15" customHeight="1">
</row>
    <row r="21" ht="20" customHeight="1">
      <c r="A21" s="0"/>
      <c r="B21" s="28" t="s">
        <v>35</v>
      </c>
      <c r="C21" s="28"/>
      <c r="D21" s="28"/>
      <c r="E21" s="28"/>
      <c r="F21" s="28"/>
      <c r="G21" s="28"/>
      <c r="H21" s="0"/>
      <c r="I21" s="28" t="s">
        <v>35</v>
      </c>
      <c r="J21" s="28"/>
      <c r="K21" s="28"/>
      <c r="L21" s="28"/>
      <c r="M21" s="28"/>
    </row>
    <row r="22" ht="20" customHeight="1">
      <c r="A22" s="0"/>
      <c r="B22" s="29" t="s">
        <v>36</v>
      </c>
      <c r="C22" s="29"/>
      <c r="D22" s="29"/>
      <c r="E22" s="29"/>
      <c r="F22" s="29"/>
      <c r="G22" s="29"/>
      <c r="H22" s="0"/>
      <c r="I22" s="29" t="s">
        <v>37</v>
      </c>
      <c r="J22" s="29"/>
      <c r="K22" s="29"/>
      <c r="L22" s="29"/>
      <c r="M22" s="29"/>
    </row>
    <row r="23" ht="20" customHeight="1">
      <c r="A23" s="0"/>
      <c r="B23" s="29" t="s">
        <v>38</v>
      </c>
      <c r="C23" s="29"/>
      <c r="D23" s="29"/>
      <c r="E23" s="29"/>
      <c r="F23" s="29"/>
      <c r="G23" s="29"/>
      <c r="H23" s="0"/>
      <c r="I23" s="29" t="s">
        <v>39</v>
      </c>
      <c r="J23" s="29"/>
      <c r="K23" s="29"/>
      <c r="L23" s="29"/>
      <c r="M23" s="29"/>
    </row>
    <row r="24" ht="20" customHeight="1">
      <c r="A24" s="0"/>
      <c r="B24" s="29" t="s">
        <v>40</v>
      </c>
      <c r="C24" s="29"/>
      <c r="D24" s="29"/>
      <c r="E24" s="29"/>
      <c r="F24" s="29"/>
      <c r="G24" s="29"/>
      <c r="H24" s="0"/>
      <c r="I24" s="29" t="s">
        <v>41</v>
      </c>
      <c r="J24" s="29"/>
      <c r="K24" s="29"/>
      <c r="L24" s="29"/>
      <c r="M24" s="29"/>
    </row>
    <row r="25" ht="20" customHeight="1">
      <c r="A25" s="0"/>
      <c r="B25" s="29" t="s">
        <v>42</v>
      </c>
      <c r="C25" s="29"/>
      <c r="D25" s="29"/>
      <c r="E25" s="29"/>
      <c r="F25" s="29"/>
      <c r="G25" s="29"/>
      <c r="H25" s="0"/>
      <c r="I25" s="29" t="s">
        <v>43</v>
      </c>
      <c r="J25" s="29"/>
      <c r="K25" s="29"/>
      <c r="L25" s="29"/>
      <c r="M25" s="29"/>
    </row>
    <row r="26" ht="20" customHeight="1">
      <c r="A26" s="0"/>
      <c r="B26" s="29" t="s">
        <v>44</v>
      </c>
      <c r="C26" s="29"/>
      <c r="D26" s="29"/>
      <c r="E26" s="29"/>
      <c r="F26" s="29"/>
      <c r="G26" s="29"/>
      <c r="H26" s="0"/>
      <c r="I26" s="29" t="s">
        <v>45</v>
      </c>
      <c r="J26" s="29"/>
      <c r="K26" s="29"/>
      <c r="L26" s="29"/>
      <c r="M26" s="29"/>
    </row>
    <row r="27" ht="20" customHeight="1">
      <c r="A27" s="0"/>
      <c r="B27" s="30" t="s">
        <v>46</v>
      </c>
      <c r="C27" s="30"/>
      <c r="D27" s="30"/>
      <c r="E27" s="30"/>
      <c r="F27" s="30"/>
      <c r="G27" s="30"/>
      <c r="H27" s="0"/>
      <c r="I27" s="30" t="s">
        <v>47</v>
      </c>
      <c r="J27" s="30"/>
      <c r="K27" s="30"/>
      <c r="L27" s="30"/>
      <c r="M27" s="30"/>
    </row>
  </sheetData>
  <sheetProtection password="8A93" sheet="1" objects="1" scenarios="1"/>
  <mergeCells>
    <mergeCell ref="A2:D2"/>
    <mergeCell ref="K2:M2"/>
    <mergeCell ref="A3:D3"/>
    <mergeCell ref="K3:M3"/>
    <mergeCell ref="A4:D4"/>
    <mergeCell ref="K4:M4"/>
    <mergeCell ref="B5:D5"/>
    <mergeCell ref="L5:M5"/>
    <mergeCell ref="B6:D6"/>
    <mergeCell ref="L6:M6"/>
    <mergeCell ref="A7:D7"/>
    <mergeCell ref="K7:M7"/>
    <mergeCell ref="K8:M8"/>
    <mergeCell ref="A10:M10"/>
    <mergeCell ref="A11:M11"/>
    <mergeCell ref="H12:J12"/>
    <mergeCell ref="F13:G13"/>
    <mergeCell ref="H13:I13"/>
    <mergeCell ref="A15:C15"/>
    <mergeCell ref="D15:K15"/>
    <mergeCell ref="A18:C18"/>
    <mergeCell ref="D18:K18"/>
    <mergeCell ref="A19:C19"/>
    <mergeCell ref="D19:K19"/>
    <mergeCell ref="B21:G21"/>
    <mergeCell ref="I21:M21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4" t="s">
        <v>48</v>
      </c>
      <c r="B2" s="4"/>
      <c r="C2" s="4"/>
      <c r="D2" s="4"/>
      <c r="E2" s="4"/>
      <c r="F2" s="4"/>
      <c r="G2" s="4"/>
    </row>
    <row r="3" ht="15" customHeight="1">
</row>
    <row r="4" ht="40" customHeight="1">
      <c r="A4" s="10" t="s">
        <v>49</v>
      </c>
      <c r="B4" s="10" t="s">
        <v>50</v>
      </c>
      <c r="C4" s="10" t="s">
        <v>51</v>
      </c>
      <c r="D4" s="10" t="s">
        <v>52</v>
      </c>
      <c r="E4" s="10" t="s">
        <v>53</v>
      </c>
      <c r="F4" s="10"/>
      <c r="G4" s="10"/>
    </row>
    <row r="5" ht="40" customHeight="1">
      <c r="A5" s="10"/>
      <c r="B5" s="10"/>
      <c r="C5" s="10"/>
      <c r="D5" s="10"/>
      <c r="E5" s="10" t="s">
        <v>54</v>
      </c>
      <c r="F5" s="10" t="s">
        <v>55</v>
      </c>
      <c r="G5" s="10" t="s">
        <v>56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ht="25" customHeight="1">
      <c r="A7" s="11" t="s">
        <v>57</v>
      </c>
      <c r="B7" s="10" t="s">
        <v>58</v>
      </c>
      <c r="C7" s="10" t="s">
        <v>59</v>
      </c>
      <c r="D7" s="10" t="s">
        <v>59</v>
      </c>
      <c r="E7" s="18">
        <v>3170.95</v>
      </c>
      <c r="F7" s="18">
        <v>3170.95</v>
      </c>
      <c r="G7" s="18">
        <v>3170.95</v>
      </c>
    </row>
    <row r="8" ht="25" customHeight="1">
      <c r="A8" s="11" t="s">
        <v>60</v>
      </c>
      <c r="B8" s="10" t="s">
        <v>61</v>
      </c>
      <c r="C8" s="10" t="s">
        <v>59</v>
      </c>
      <c r="D8" s="10" t="s">
        <v>62</v>
      </c>
      <c r="E8" s="18">
        <v>3170.95</v>
      </c>
      <c r="F8" s="18">
        <v>3170.95</v>
      </c>
      <c r="G8" s="18">
        <v>3170.95</v>
      </c>
    </row>
    <row r="9" ht="25" customHeight="1">
      <c r="A9" s="11" t="s">
        <v>63</v>
      </c>
      <c r="B9" s="10" t="s">
        <v>64</v>
      </c>
      <c r="C9" s="10" t="s">
        <v>59</v>
      </c>
      <c r="D9" s="10" t="s">
        <v>65</v>
      </c>
      <c r="E9" s="18">
        <v>0</v>
      </c>
      <c r="F9" s="18">
        <v>0</v>
      </c>
      <c r="G9" s="18">
        <v>0</v>
      </c>
    </row>
    <row r="10" ht="25" customHeight="1">
      <c r="A10" s="11" t="s">
        <v>66</v>
      </c>
      <c r="B10" s="10" t="s">
        <v>67</v>
      </c>
      <c r="C10" s="10" t="s">
        <v>59</v>
      </c>
      <c r="D10" s="10" t="s">
        <v>68</v>
      </c>
      <c r="E10" s="18">
        <v>0</v>
      </c>
      <c r="F10" s="18">
        <v>0</v>
      </c>
      <c r="G10" s="18">
        <v>0</v>
      </c>
    </row>
    <row r="11" ht="25" customHeight="1">
      <c r="A11" s="11" t="s">
        <v>69</v>
      </c>
      <c r="B11" s="10" t="s">
        <v>70</v>
      </c>
      <c r="C11" s="10" t="s">
        <v>59</v>
      </c>
      <c r="D11" s="10" t="s">
        <v>71</v>
      </c>
      <c r="E11" s="18">
        <v>0</v>
      </c>
      <c r="F11" s="18">
        <v>0</v>
      </c>
      <c r="G11" s="18">
        <v>0</v>
      </c>
    </row>
    <row r="12" ht="25" customHeight="1">
      <c r="A12" s="11" t="s">
        <v>72</v>
      </c>
      <c r="B12" s="10" t="s">
        <v>73</v>
      </c>
      <c r="C12" s="10" t="s">
        <v>59</v>
      </c>
      <c r="D12" s="10" t="s">
        <v>59</v>
      </c>
      <c r="E12" s="18">
        <f>IF(ISNUMBER(E7),E7,0)+IF(ISNUMBER(E17),E17,0)+IF(ISNUMBER(E95),E95,0)-IF(ISNUMBER(E36),E36,0)-IF(ISNUMBER(E99),E99,0)</f>
      </c>
      <c r="F12" s="18">
        <f>IF(ISNUMBER(F7),F7,0)+IF(ISNUMBER(F17),F17,0)+IF(ISNUMBER(F95),F95,0)-IF(ISNUMBER(F36),F36,0)-IF(ISNUMBER(F99),F99,0)</f>
      </c>
      <c r="G12" s="18">
        <f>IF(ISNUMBER(G7),G7,0)+IF(ISNUMBER(G17),G17,0)+IF(ISNUMBER(G95),G95,0)-IF(ISNUMBER(G36),G36,0)-IF(ISNUMBER(G99),G99,0)</f>
      </c>
    </row>
    <row r="13" ht="25" customHeight="1">
      <c r="A13" s="11" t="s">
        <v>60</v>
      </c>
      <c r="B13" s="10" t="s">
        <v>74</v>
      </c>
      <c r="C13" s="10" t="s">
        <v>59</v>
      </c>
      <c r="D13" s="10" t="s">
        <v>62</v>
      </c>
      <c r="E13" s="18">
        <f>IF(ISNUMBER(E8),E8,0)+IF(ISNUMBER(E18),E18,0)+IF(ISNUMBER(E95),E95,0)-IF(ISNUMBER(E37),E37,0)-IF(ISNUMBER(E99),E99,0)</f>
      </c>
      <c r="F13" s="18">
        <f>IF(ISNUMBER(F8),F8,0)+IF(ISNUMBER(F18),F18,0)+IF(ISNUMBER(F95),F95,0)-IF(ISNUMBER(F37),F37,0)-IF(ISNUMBER(F99),F99,0)</f>
      </c>
      <c r="G13" s="18">
        <f>IF(ISNUMBER(G8),G8,0)+IF(ISNUMBER(G18),G18,0)+IF(ISNUMBER(G95),G95,0)-IF(ISNUMBER(G37),G37,0)-IF(ISNUMBER(G99),G99,0)</f>
      </c>
    </row>
    <row r="14" ht="25" customHeight="1">
      <c r="A14" s="11" t="s">
        <v>63</v>
      </c>
      <c r="B14" s="10" t="s">
        <v>75</v>
      </c>
      <c r="C14" s="10" t="s">
        <v>59</v>
      </c>
      <c r="D14" s="10" t="s">
        <v>65</v>
      </c>
      <c r="E14" s="18">
        <f>IF(ISNUMBER(E9),E9,0)+IF(ISNUMBER(E19),E19,0)+IF(ISNUMBER(E99),E99,0)-IF(ISNUMBER(E38),E38,0)</f>
      </c>
      <c r="F14" s="18">
        <f>IF(ISNUMBER(F9),F9,0)+IF(ISNUMBER(F19),F19,0)+IF(ISNUMBER(F99),F99,0)-IF(ISNUMBER(F38),F38,0)</f>
      </c>
      <c r="G14" s="18">
        <f>IF(ISNUMBER(G9),G9,0)+IF(ISNUMBER(G19),G19,0)+IF(ISNUMBER(G99),G99,0)-IF(ISNUMBER(G38),G38,0)</f>
      </c>
    </row>
    <row r="15" ht="25" customHeight="1">
      <c r="A15" s="11" t="s">
        <v>66</v>
      </c>
      <c r="B15" s="10" t="s">
        <v>76</v>
      </c>
      <c r="C15" s="10" t="s">
        <v>59</v>
      </c>
      <c r="D15" s="10" t="s">
        <v>68</v>
      </c>
      <c r="E15" s="18">
        <f>IF(ISNUMBER(E10),E10,0)+IF(ISNUMBER(E20),E20,0)+IF(ISNUMBER(E99),E99,0)-IF(ISNUMBER(E39),E39,0)</f>
      </c>
      <c r="F15" s="18">
        <f>IF(ISNUMBER(F10),F10,0)+IF(ISNUMBER(F20),F20,0)+IF(ISNUMBER(F99),F99,0)-IF(ISNUMBER(F39),F39,0)</f>
      </c>
      <c r="G15" s="18">
        <f>IF(ISNUMBER(G10),G10,0)+IF(ISNUMBER(G20),G20,0)+IF(ISNUMBER(G99),G99,0)-IF(ISNUMBER(G39),G39,0)</f>
      </c>
    </row>
    <row r="16" ht="25" customHeight="1">
      <c r="A16" s="11" t="s">
        <v>69</v>
      </c>
      <c r="B16" s="10" t="s">
        <v>77</v>
      </c>
      <c r="C16" s="10" t="s">
        <v>78</v>
      </c>
      <c r="D16" s="10" t="s">
        <v>71</v>
      </c>
      <c r="E16" s="18">
        <f>IF(ISNUMBER(E11),E11,0)+IF(ISNUMBER(E21),E21,0)+IF(ISNUMBER(E99),E99,0)-IF(ISNUMBER(E40),E40,0)</f>
      </c>
      <c r="F16" s="18">
        <f>IF(ISNUMBER(F11),F11,0)+IF(ISNUMBER(F21),F21,0)+IF(ISNUMBER(F99),F99,0)-IF(ISNUMBER(F40),F40,0)</f>
      </c>
      <c r="G16" s="18">
        <f>IF(ISNUMBER(G11),G11,0)+IF(ISNUMBER(G21),G21,0)+IF(ISNUMBER(G99),G99,0)-IF(ISNUMBER(G40),G40,0)</f>
      </c>
    </row>
    <row r="17" ht="25" customHeight="1">
      <c r="A17" s="11" t="s">
        <v>79</v>
      </c>
      <c r="B17" s="10" t="s">
        <v>80</v>
      </c>
      <c r="C17" s="10" t="s">
        <v>78</v>
      </c>
      <c r="D17" s="10" t="s">
        <v>81</v>
      </c>
      <c r="E17" s="18">
        <v>24466865</v>
      </c>
      <c r="F17" s="18">
        <v>24466865</v>
      </c>
      <c r="G17" s="18">
        <v>24466865</v>
      </c>
    </row>
    <row r="18" ht="25" customHeight="1">
      <c r="A18" s="11" t="s">
        <v>82</v>
      </c>
      <c r="B18" s="10" t="s">
        <v>83</v>
      </c>
      <c r="C18" s="10" t="s">
        <v>59</v>
      </c>
      <c r="D18" s="10" t="s">
        <v>62</v>
      </c>
      <c r="E18" s="18">
        <v>25000</v>
      </c>
      <c r="F18" s="18">
        <v>25000</v>
      </c>
      <c r="G18" s="18">
        <v>25000</v>
      </c>
    </row>
    <row r="19" ht="25" customHeight="1">
      <c r="A19" s="11" t="s">
        <v>84</v>
      </c>
      <c r="B19" s="10" t="s">
        <v>85</v>
      </c>
      <c r="C19" s="10" t="s">
        <v>59</v>
      </c>
      <c r="D19" s="10" t="s">
        <v>65</v>
      </c>
      <c r="E19" s="18">
        <v>21275065</v>
      </c>
      <c r="F19" s="18">
        <v>21275065</v>
      </c>
      <c r="G19" s="18">
        <v>21275065</v>
      </c>
    </row>
    <row r="20" ht="25" customHeight="1">
      <c r="A20" s="11" t="s">
        <v>86</v>
      </c>
      <c r="B20" s="10" t="s">
        <v>87</v>
      </c>
      <c r="C20" s="10" t="s">
        <v>59</v>
      </c>
      <c r="D20" s="10" t="s">
        <v>68</v>
      </c>
      <c r="E20" s="18">
        <v>3166800</v>
      </c>
      <c r="F20" s="18">
        <v>3166800</v>
      </c>
      <c r="G20" s="18">
        <v>3166800</v>
      </c>
    </row>
    <row r="21" ht="25" customHeight="1">
      <c r="A21" s="11" t="s">
        <v>88</v>
      </c>
      <c r="B21" s="10" t="s">
        <v>89</v>
      </c>
      <c r="C21" s="10" t="s">
        <v>59</v>
      </c>
      <c r="D21" s="10" t="s">
        <v>71</v>
      </c>
      <c r="E21" s="18">
        <v>0</v>
      </c>
      <c r="F21" s="18">
        <v>0</v>
      </c>
      <c r="G21" s="18">
        <v>0</v>
      </c>
    </row>
    <row r="22" ht="38" customHeight="1">
      <c r="A22" s="11" t="s">
        <v>90</v>
      </c>
      <c r="B22" s="10" t="s">
        <v>91</v>
      </c>
      <c r="C22" s="10" t="s">
        <v>92</v>
      </c>
      <c r="D22" s="10" t="s">
        <v>59</v>
      </c>
      <c r="E22" s="18">
        <v>0</v>
      </c>
      <c r="F22" s="18">
        <v>0</v>
      </c>
      <c r="G22" s="18">
        <v>0</v>
      </c>
    </row>
    <row r="23" ht="63" customHeight="1">
      <c r="A23" s="11" t="s">
        <v>93</v>
      </c>
      <c r="B23" s="10" t="s">
        <v>94</v>
      </c>
      <c r="C23" s="10" t="s">
        <v>95</v>
      </c>
      <c r="D23" s="10" t="s">
        <v>96</v>
      </c>
      <c r="E23" s="18">
        <v>21275065</v>
      </c>
      <c r="F23" s="18">
        <v>21275065</v>
      </c>
      <c r="G23" s="18">
        <v>21275065</v>
      </c>
    </row>
    <row r="24" ht="113" customHeight="1">
      <c r="A24" s="11" t="s">
        <v>97</v>
      </c>
      <c r="B24" s="10" t="s">
        <v>98</v>
      </c>
      <c r="C24" s="10" t="s">
        <v>95</v>
      </c>
      <c r="D24" s="10" t="s">
        <v>96</v>
      </c>
      <c r="E24" s="18">
        <v>21275065</v>
      </c>
      <c r="F24" s="18">
        <v>21275065</v>
      </c>
      <c r="G24" s="18">
        <v>21275065</v>
      </c>
    </row>
    <row r="25" ht="75" customHeight="1">
      <c r="A25" s="11" t="s">
        <v>99</v>
      </c>
      <c r="B25" s="10" t="s">
        <v>100</v>
      </c>
      <c r="C25" s="10" t="s">
        <v>95</v>
      </c>
      <c r="D25" s="10" t="s">
        <v>65</v>
      </c>
      <c r="E25" s="18">
        <v>0</v>
      </c>
      <c r="F25" s="18">
        <v>0</v>
      </c>
      <c r="G25" s="18">
        <v>0</v>
      </c>
    </row>
    <row r="26" ht="50" customHeight="1">
      <c r="A26" s="11" t="s">
        <v>101</v>
      </c>
      <c r="B26" s="10" t="s">
        <v>102</v>
      </c>
      <c r="C26" s="10" t="s">
        <v>103</v>
      </c>
      <c r="D26" s="10" t="s">
        <v>104</v>
      </c>
      <c r="E26" s="18">
        <v>0</v>
      </c>
      <c r="F26" s="18">
        <v>0</v>
      </c>
      <c r="G26" s="18">
        <v>0</v>
      </c>
    </row>
    <row r="27" ht="25" customHeight="1">
      <c r="A27" s="11" t="s">
        <v>105</v>
      </c>
      <c r="B27" s="10" t="s">
        <v>106</v>
      </c>
      <c r="C27" s="10" t="s">
        <v>103</v>
      </c>
      <c r="D27" s="10" t="s">
        <v>104</v>
      </c>
      <c r="E27" s="18" t="s">
        <v>107</v>
      </c>
      <c r="F27" s="18" t="s">
        <v>107</v>
      </c>
      <c r="G27" s="18" t="s">
        <v>107</v>
      </c>
    </row>
    <row r="28" ht="38" customHeight="1">
      <c r="A28" s="11" t="s">
        <v>108</v>
      </c>
      <c r="B28" s="10" t="s">
        <v>109</v>
      </c>
      <c r="C28" s="10" t="s">
        <v>110</v>
      </c>
      <c r="D28" s="10" t="s">
        <v>111</v>
      </c>
      <c r="E28" s="18">
        <v>3191800</v>
      </c>
      <c r="F28" s="18">
        <v>3191800</v>
      </c>
      <c r="G28" s="18">
        <v>3191800</v>
      </c>
    </row>
    <row r="29" ht="38" customHeight="1">
      <c r="A29" s="11" t="s">
        <v>112</v>
      </c>
      <c r="B29" s="10" t="s">
        <v>113</v>
      </c>
      <c r="C29" s="10" t="s">
        <v>110</v>
      </c>
      <c r="D29" s="10" t="s">
        <v>111</v>
      </c>
      <c r="E29" s="18">
        <v>3166800</v>
      </c>
      <c r="F29" s="18">
        <v>3166800</v>
      </c>
      <c r="G29" s="18">
        <v>3166800</v>
      </c>
    </row>
    <row r="30" ht="25" customHeight="1">
      <c r="A30" s="11" t="s">
        <v>114</v>
      </c>
      <c r="B30" s="10" t="s">
        <v>115</v>
      </c>
      <c r="C30" s="10" t="s">
        <v>110</v>
      </c>
      <c r="D30" s="10" t="s">
        <v>59</v>
      </c>
      <c r="E30" s="18">
        <v>0</v>
      </c>
      <c r="F30" s="18">
        <v>0</v>
      </c>
      <c r="G30" s="18">
        <v>0</v>
      </c>
    </row>
    <row r="31" ht="25" customHeight="1">
      <c r="A31" s="11" t="s">
        <v>116</v>
      </c>
      <c r="B31" s="10" t="s">
        <v>117</v>
      </c>
      <c r="C31" s="10" t="s">
        <v>110</v>
      </c>
      <c r="D31" s="10" t="s">
        <v>62</v>
      </c>
      <c r="E31" s="18">
        <v>25000</v>
      </c>
      <c r="F31" s="18">
        <v>25000</v>
      </c>
      <c r="G31" s="18">
        <v>25000</v>
      </c>
    </row>
    <row r="32" ht="25" customHeight="1">
      <c r="A32" s="11" t="s">
        <v>118</v>
      </c>
      <c r="B32" s="10" t="s">
        <v>119</v>
      </c>
      <c r="C32" s="10" t="s">
        <v>120</v>
      </c>
      <c r="D32" s="10" t="s">
        <v>59</v>
      </c>
      <c r="E32" s="18" t="s">
        <v>107</v>
      </c>
      <c r="F32" s="18" t="s">
        <v>107</v>
      </c>
      <c r="G32" s="18" t="s">
        <v>107</v>
      </c>
    </row>
    <row r="33" ht="38" customHeight="1">
      <c r="A33" s="11" t="s">
        <v>121</v>
      </c>
      <c r="B33" s="10" t="s">
        <v>122</v>
      </c>
      <c r="C33" s="10" t="s">
        <v>123</v>
      </c>
      <c r="D33" s="10" t="s">
        <v>62</v>
      </c>
      <c r="E33" s="18">
        <v>0</v>
      </c>
      <c r="F33" s="18">
        <v>0</v>
      </c>
      <c r="G33" s="18">
        <v>0</v>
      </c>
    </row>
    <row r="34" ht="38" customHeight="1">
      <c r="A34" s="11" t="s">
        <v>124</v>
      </c>
      <c r="B34" s="10" t="s">
        <v>125</v>
      </c>
      <c r="C34" s="10" t="s">
        <v>59</v>
      </c>
      <c r="D34" s="10" t="s">
        <v>59</v>
      </c>
      <c r="E34" s="18">
        <v>0</v>
      </c>
      <c r="F34" s="18">
        <v>0</v>
      </c>
      <c r="G34" s="18">
        <v>0</v>
      </c>
    </row>
    <row r="35" ht="63" customHeight="1">
      <c r="A35" s="11" t="s">
        <v>126</v>
      </c>
      <c r="B35" s="10" t="s">
        <v>127</v>
      </c>
      <c r="C35" s="10" t="s">
        <v>128</v>
      </c>
      <c r="D35" s="10" t="s">
        <v>62</v>
      </c>
      <c r="E35" s="18">
        <v>0</v>
      </c>
      <c r="F35" s="18">
        <v>0</v>
      </c>
      <c r="G35" s="18">
        <v>0</v>
      </c>
    </row>
    <row r="36" ht="25" customHeight="1">
      <c r="A36" s="11" t="s">
        <v>129</v>
      </c>
      <c r="B36" s="10" t="s">
        <v>130</v>
      </c>
      <c r="C36" s="10" t="s">
        <v>59</v>
      </c>
      <c r="D36" s="10" t="s">
        <v>131</v>
      </c>
      <c r="E36" s="18">
        <v>24470035.95</v>
      </c>
      <c r="F36" s="18">
        <v>24470035.95</v>
      </c>
      <c r="G36" s="18">
        <v>24470035.95</v>
      </c>
    </row>
    <row r="37" ht="25" customHeight="1">
      <c r="A37" s="11" t="s">
        <v>132</v>
      </c>
      <c r="B37" s="10" t="s">
        <v>133</v>
      </c>
      <c r="C37" s="10" t="s">
        <v>59</v>
      </c>
      <c r="D37" s="10" t="s">
        <v>62</v>
      </c>
      <c r="E37" s="18">
        <v>28170.95</v>
      </c>
      <c r="F37" s="18">
        <v>28170.95</v>
      </c>
      <c r="G37" s="18">
        <v>28170.95</v>
      </c>
    </row>
    <row r="38" ht="25" customHeight="1">
      <c r="A38" s="11" t="s">
        <v>134</v>
      </c>
      <c r="B38" s="10" t="s">
        <v>135</v>
      </c>
      <c r="C38" s="10" t="s">
        <v>59</v>
      </c>
      <c r="D38" s="10" t="s">
        <v>65</v>
      </c>
      <c r="E38" s="18">
        <v>21275065</v>
      </c>
      <c r="F38" s="18">
        <v>21275065</v>
      </c>
      <c r="G38" s="18">
        <v>21275065</v>
      </c>
    </row>
    <row r="39" ht="25" customHeight="1">
      <c r="A39" s="11" t="s">
        <v>136</v>
      </c>
      <c r="B39" s="10" t="s">
        <v>137</v>
      </c>
      <c r="C39" s="10" t="s">
        <v>59</v>
      </c>
      <c r="D39" s="10" t="s">
        <v>68</v>
      </c>
      <c r="E39" s="18">
        <v>3166800</v>
      </c>
      <c r="F39" s="18">
        <v>3166800</v>
      </c>
      <c r="G39" s="18">
        <v>3166800</v>
      </c>
    </row>
    <row r="40" ht="25" customHeight="1">
      <c r="A40" s="11" t="s">
        <v>138</v>
      </c>
      <c r="B40" s="10" t="s">
        <v>139</v>
      </c>
      <c r="C40" s="10" t="s">
        <v>78</v>
      </c>
      <c r="D40" s="10" t="s">
        <v>71</v>
      </c>
      <c r="E40" s="18">
        <v>0</v>
      </c>
      <c r="F40" s="18">
        <v>0</v>
      </c>
      <c r="G40" s="18">
        <v>0</v>
      </c>
    </row>
    <row r="41" ht="38" customHeight="1">
      <c r="A41" s="11" t="s">
        <v>140</v>
      </c>
      <c r="B41" s="10" t="s">
        <v>141</v>
      </c>
      <c r="C41" s="10" t="s">
        <v>59</v>
      </c>
      <c r="D41" s="10" t="s">
        <v>59</v>
      </c>
      <c r="E41" s="18">
        <v>20641371.51</v>
      </c>
      <c r="F41" s="18">
        <v>20641371.51</v>
      </c>
      <c r="G41" s="18">
        <v>20641371.51</v>
      </c>
    </row>
    <row r="42" ht="38" customHeight="1">
      <c r="A42" s="11" t="s">
        <v>142</v>
      </c>
      <c r="B42" s="10" t="s">
        <v>143</v>
      </c>
      <c r="C42" s="10" t="s">
        <v>144</v>
      </c>
      <c r="D42" s="10" t="s">
        <v>145</v>
      </c>
      <c r="E42" s="18">
        <v>13037628.88</v>
      </c>
      <c r="F42" s="18">
        <v>13037628.88</v>
      </c>
      <c r="G42" s="18">
        <v>13037628.88</v>
      </c>
    </row>
    <row r="43" ht="50" customHeight="1">
      <c r="A43" s="11" t="s">
        <v>146</v>
      </c>
      <c r="B43" s="10" t="s">
        <v>147</v>
      </c>
      <c r="C43" s="10" t="s">
        <v>144</v>
      </c>
      <c r="D43" s="10" t="s">
        <v>148</v>
      </c>
      <c r="E43" s="18">
        <v>19593.5</v>
      </c>
      <c r="F43" s="18">
        <v>19593.5</v>
      </c>
      <c r="G43" s="18">
        <v>19593.5</v>
      </c>
    </row>
    <row r="44" ht="50" customHeight="1">
      <c r="A44" s="11" t="s">
        <v>149</v>
      </c>
      <c r="B44" s="10" t="s">
        <v>150</v>
      </c>
      <c r="C44" s="10" t="s">
        <v>151</v>
      </c>
      <c r="D44" s="10" t="s">
        <v>152</v>
      </c>
      <c r="E44" s="18">
        <v>0</v>
      </c>
      <c r="F44" s="18">
        <v>0</v>
      </c>
      <c r="G44" s="18">
        <v>0</v>
      </c>
    </row>
    <row r="45" ht="50" customHeight="1">
      <c r="A45" s="11" t="s">
        <v>149</v>
      </c>
      <c r="B45" s="10" t="s">
        <v>153</v>
      </c>
      <c r="C45" s="10" t="s">
        <v>151</v>
      </c>
      <c r="D45" s="10" t="s">
        <v>154</v>
      </c>
      <c r="E45" s="18">
        <v>1123725.64</v>
      </c>
      <c r="F45" s="18">
        <v>1123725.64</v>
      </c>
      <c r="G45" s="18">
        <v>1123725.64</v>
      </c>
    </row>
    <row r="46" ht="50" customHeight="1">
      <c r="A46" s="11" t="s">
        <v>155</v>
      </c>
      <c r="B46" s="10" t="s">
        <v>156</v>
      </c>
      <c r="C46" s="10" t="s">
        <v>157</v>
      </c>
      <c r="D46" s="10" t="s">
        <v>154</v>
      </c>
      <c r="E46" s="18">
        <v>2558580.87</v>
      </c>
      <c r="F46" s="18">
        <v>2558580.87</v>
      </c>
      <c r="G46" s="18">
        <v>2558580.87</v>
      </c>
    </row>
    <row r="47" ht="25" customHeight="1">
      <c r="A47" s="11" t="s">
        <v>158</v>
      </c>
      <c r="B47" s="10" t="s">
        <v>159</v>
      </c>
      <c r="C47" s="10" t="s">
        <v>157</v>
      </c>
      <c r="D47" s="10" t="s">
        <v>160</v>
      </c>
      <c r="E47" s="18">
        <v>0</v>
      </c>
      <c r="F47" s="18">
        <v>0</v>
      </c>
      <c r="G47" s="18">
        <v>0</v>
      </c>
    </row>
    <row r="48" ht="75" customHeight="1">
      <c r="A48" s="11" t="s">
        <v>161</v>
      </c>
      <c r="B48" s="10" t="s">
        <v>162</v>
      </c>
      <c r="C48" s="10" t="s">
        <v>163</v>
      </c>
      <c r="D48" s="10" t="s">
        <v>164</v>
      </c>
      <c r="E48" s="18">
        <v>3901842.62</v>
      </c>
      <c r="F48" s="18">
        <v>3901842.62</v>
      </c>
      <c r="G48" s="18">
        <v>3901842.62</v>
      </c>
    </row>
    <row r="49" ht="38" customHeight="1">
      <c r="A49" s="11" t="s">
        <v>165</v>
      </c>
      <c r="B49" s="10" t="s">
        <v>166</v>
      </c>
      <c r="C49" s="10" t="s">
        <v>163</v>
      </c>
      <c r="D49" s="10" t="s">
        <v>164</v>
      </c>
      <c r="E49" s="18">
        <v>3901842.62</v>
      </c>
      <c r="F49" s="18">
        <v>3901842.62</v>
      </c>
      <c r="G49" s="18">
        <v>3901842.62</v>
      </c>
    </row>
    <row r="50" ht="25" customHeight="1">
      <c r="A50" s="11" t="s">
        <v>167</v>
      </c>
      <c r="B50" s="10" t="s">
        <v>168</v>
      </c>
      <c r="C50" s="10" t="s">
        <v>163</v>
      </c>
      <c r="D50" s="10" t="s">
        <v>78</v>
      </c>
      <c r="E50" s="18">
        <v>0</v>
      </c>
      <c r="F50" s="18">
        <v>0</v>
      </c>
      <c r="G50" s="18">
        <v>0</v>
      </c>
    </row>
    <row r="51" ht="50" customHeight="1">
      <c r="A51" s="11" t="s">
        <v>169</v>
      </c>
      <c r="B51" s="10" t="s">
        <v>170</v>
      </c>
      <c r="C51" s="10" t="s">
        <v>163</v>
      </c>
      <c r="D51" s="10" t="s">
        <v>171</v>
      </c>
      <c r="E51" s="18">
        <v>0</v>
      </c>
      <c r="F51" s="18">
        <v>0</v>
      </c>
      <c r="G51" s="18">
        <v>0</v>
      </c>
    </row>
    <row r="52" ht="50" customHeight="1">
      <c r="A52" s="11" t="s">
        <v>172</v>
      </c>
      <c r="B52" s="10" t="s">
        <v>173</v>
      </c>
      <c r="C52" s="10" t="s">
        <v>96</v>
      </c>
      <c r="D52" s="10" t="s">
        <v>62</v>
      </c>
      <c r="E52" s="18">
        <v>0</v>
      </c>
      <c r="F52" s="18">
        <v>0</v>
      </c>
      <c r="G52" s="18">
        <v>0</v>
      </c>
    </row>
    <row r="53" ht="50" customHeight="1">
      <c r="A53" s="11" t="s">
        <v>174</v>
      </c>
      <c r="B53" s="10" t="s">
        <v>175</v>
      </c>
      <c r="C53" s="10" t="s">
        <v>176</v>
      </c>
      <c r="D53" s="10" t="s">
        <v>65</v>
      </c>
      <c r="E53" s="18">
        <v>0</v>
      </c>
      <c r="F53" s="18">
        <v>0</v>
      </c>
      <c r="G53" s="18">
        <v>0</v>
      </c>
    </row>
    <row r="54" ht="50" customHeight="1">
      <c r="A54" s="11" t="s">
        <v>177</v>
      </c>
      <c r="B54" s="10" t="s">
        <v>178</v>
      </c>
      <c r="C54" s="10" t="s">
        <v>179</v>
      </c>
      <c r="D54" s="10" t="s">
        <v>62</v>
      </c>
      <c r="E54" s="18">
        <v>0</v>
      </c>
      <c r="F54" s="18">
        <v>0</v>
      </c>
      <c r="G54" s="18">
        <v>0</v>
      </c>
    </row>
    <row r="55" ht="75" customHeight="1">
      <c r="A55" s="11" t="s">
        <v>180</v>
      </c>
      <c r="B55" s="10" t="s">
        <v>181</v>
      </c>
      <c r="C55" s="10" t="s">
        <v>182</v>
      </c>
      <c r="D55" s="10" t="s">
        <v>78</v>
      </c>
      <c r="E55" s="18">
        <v>0</v>
      </c>
      <c r="F55" s="18">
        <v>0</v>
      </c>
      <c r="G55" s="18">
        <v>0</v>
      </c>
    </row>
    <row r="56" ht="38" customHeight="1">
      <c r="A56" s="11" t="s">
        <v>183</v>
      </c>
      <c r="B56" s="10" t="s">
        <v>184</v>
      </c>
      <c r="C56" s="10" t="s">
        <v>182</v>
      </c>
      <c r="D56" s="10" t="s">
        <v>78</v>
      </c>
      <c r="E56" s="18">
        <v>0</v>
      </c>
      <c r="F56" s="18">
        <v>0</v>
      </c>
      <c r="G56" s="18">
        <v>0</v>
      </c>
    </row>
    <row r="57" ht="25" customHeight="1">
      <c r="A57" s="11" t="s">
        <v>185</v>
      </c>
      <c r="B57" s="10" t="s">
        <v>186</v>
      </c>
      <c r="C57" s="10" t="s">
        <v>187</v>
      </c>
      <c r="D57" s="10" t="s">
        <v>59</v>
      </c>
      <c r="E57" s="18">
        <v>0</v>
      </c>
      <c r="F57" s="18">
        <v>0</v>
      </c>
      <c r="G57" s="18">
        <v>0</v>
      </c>
    </row>
    <row r="58" ht="63" customHeight="1">
      <c r="A58" s="11" t="s">
        <v>188</v>
      </c>
      <c r="B58" s="10" t="s">
        <v>189</v>
      </c>
      <c r="C58" s="10" t="s">
        <v>190</v>
      </c>
      <c r="D58" s="10" t="s">
        <v>59</v>
      </c>
      <c r="E58" s="18">
        <v>0</v>
      </c>
      <c r="F58" s="18">
        <v>0</v>
      </c>
      <c r="G58" s="18">
        <v>0</v>
      </c>
    </row>
    <row r="59" ht="63" customHeight="1">
      <c r="A59" s="11" t="s">
        <v>191</v>
      </c>
      <c r="B59" s="10" t="s">
        <v>192</v>
      </c>
      <c r="C59" s="10" t="s">
        <v>193</v>
      </c>
      <c r="D59" s="10" t="s">
        <v>62</v>
      </c>
      <c r="E59" s="18">
        <v>0</v>
      </c>
      <c r="F59" s="18">
        <v>0</v>
      </c>
      <c r="G59" s="18">
        <v>0</v>
      </c>
    </row>
    <row r="60" ht="63" customHeight="1">
      <c r="A60" s="11" t="s">
        <v>191</v>
      </c>
      <c r="B60" s="10" t="s">
        <v>194</v>
      </c>
      <c r="C60" s="10" t="s">
        <v>195</v>
      </c>
      <c r="D60" s="10" t="s">
        <v>78</v>
      </c>
      <c r="E60" s="18">
        <v>0</v>
      </c>
      <c r="F60" s="18">
        <v>0</v>
      </c>
      <c r="G60" s="18">
        <v>0</v>
      </c>
    </row>
    <row r="61" ht="100" customHeight="1">
      <c r="A61" s="11" t="s">
        <v>196</v>
      </c>
      <c r="B61" s="10" t="s">
        <v>197</v>
      </c>
      <c r="C61" s="10" t="s">
        <v>198</v>
      </c>
      <c r="D61" s="10" t="s">
        <v>65</v>
      </c>
      <c r="E61" s="18">
        <v>0</v>
      </c>
      <c r="F61" s="18">
        <v>0</v>
      </c>
      <c r="G61" s="18">
        <v>0</v>
      </c>
    </row>
    <row r="62" ht="25" customHeight="1">
      <c r="A62" s="11" t="s">
        <v>199</v>
      </c>
      <c r="B62" s="10" t="s">
        <v>200</v>
      </c>
      <c r="C62" s="10" t="s">
        <v>201</v>
      </c>
      <c r="D62" s="10" t="s">
        <v>78</v>
      </c>
      <c r="E62" s="18">
        <v>0</v>
      </c>
      <c r="F62" s="18">
        <v>0</v>
      </c>
      <c r="G62" s="18">
        <v>0</v>
      </c>
    </row>
    <row r="63" ht="25" customHeight="1">
      <c r="A63" s="11" t="s">
        <v>202</v>
      </c>
      <c r="B63" s="10" t="s">
        <v>203</v>
      </c>
      <c r="C63" s="10" t="s">
        <v>204</v>
      </c>
      <c r="D63" s="10" t="s">
        <v>205</v>
      </c>
      <c r="E63" s="18">
        <v>0</v>
      </c>
      <c r="F63" s="18">
        <v>0</v>
      </c>
      <c r="G63" s="18">
        <v>0</v>
      </c>
    </row>
    <row r="64" ht="38" customHeight="1">
      <c r="A64" s="11" t="s">
        <v>206</v>
      </c>
      <c r="B64" s="10" t="s">
        <v>207</v>
      </c>
      <c r="C64" s="10" t="s">
        <v>208</v>
      </c>
      <c r="D64" s="10" t="s">
        <v>209</v>
      </c>
      <c r="E64" s="18">
        <v>0</v>
      </c>
      <c r="F64" s="18">
        <v>0</v>
      </c>
      <c r="G64" s="18">
        <v>0</v>
      </c>
    </row>
    <row r="65" ht="75" customHeight="1">
      <c r="A65" s="11" t="s">
        <v>210</v>
      </c>
      <c r="B65" s="10" t="s">
        <v>211</v>
      </c>
      <c r="C65" s="10" t="s">
        <v>212</v>
      </c>
      <c r="D65" s="10" t="s">
        <v>59</v>
      </c>
      <c r="E65" s="18">
        <v>0</v>
      </c>
      <c r="F65" s="18">
        <v>0</v>
      </c>
      <c r="G65" s="18">
        <v>0</v>
      </c>
    </row>
    <row r="66" ht="50" customHeight="1">
      <c r="A66" s="11" t="s">
        <v>213</v>
      </c>
      <c r="B66" s="10" t="s">
        <v>214</v>
      </c>
      <c r="C66" s="10" t="s">
        <v>215</v>
      </c>
      <c r="D66" s="10" t="s">
        <v>216</v>
      </c>
      <c r="E66" s="18">
        <v>0</v>
      </c>
      <c r="F66" s="18">
        <v>0</v>
      </c>
      <c r="G66" s="18">
        <v>0</v>
      </c>
    </row>
    <row r="67" ht="50" customHeight="1">
      <c r="A67" s="11" t="s">
        <v>217</v>
      </c>
      <c r="B67" s="10" t="s">
        <v>218</v>
      </c>
      <c r="C67" s="10" t="s">
        <v>78</v>
      </c>
      <c r="D67" s="10" t="s">
        <v>78</v>
      </c>
      <c r="E67" s="18">
        <v>0</v>
      </c>
      <c r="F67" s="18">
        <v>0</v>
      </c>
      <c r="G67" s="18">
        <v>0</v>
      </c>
    </row>
    <row r="68" ht="38" customHeight="1">
      <c r="A68" s="11" t="s">
        <v>219</v>
      </c>
      <c r="B68" s="10" t="s">
        <v>220</v>
      </c>
      <c r="C68" s="10" t="s">
        <v>221</v>
      </c>
      <c r="D68" s="10" t="s">
        <v>62</v>
      </c>
      <c r="E68" s="18">
        <v>0</v>
      </c>
      <c r="F68" s="18">
        <v>0</v>
      </c>
      <c r="G68" s="18">
        <v>0</v>
      </c>
    </row>
    <row r="69" ht="25" customHeight="1">
      <c r="A69" s="11" t="s">
        <v>222</v>
      </c>
      <c r="B69" s="10" t="s">
        <v>223</v>
      </c>
      <c r="C69" s="10" t="s">
        <v>224</v>
      </c>
      <c r="D69" s="10" t="s">
        <v>62</v>
      </c>
      <c r="E69" s="18">
        <v>0</v>
      </c>
      <c r="F69" s="18">
        <v>0</v>
      </c>
      <c r="G69" s="18">
        <v>0</v>
      </c>
    </row>
    <row r="70" ht="75" customHeight="1">
      <c r="A70" s="11" t="s">
        <v>225</v>
      </c>
      <c r="B70" s="10" t="s">
        <v>226</v>
      </c>
      <c r="C70" s="10" t="s">
        <v>227</v>
      </c>
      <c r="D70" s="10" t="s">
        <v>65</v>
      </c>
      <c r="E70" s="18">
        <v>0</v>
      </c>
      <c r="F70" s="18">
        <v>0</v>
      </c>
      <c r="G70" s="18">
        <v>0</v>
      </c>
    </row>
    <row r="71" ht="50" customHeight="1">
      <c r="A71" s="11" t="s">
        <v>228</v>
      </c>
      <c r="B71" s="10" t="s">
        <v>229</v>
      </c>
      <c r="C71" s="10" t="s">
        <v>123</v>
      </c>
      <c r="D71" s="10" t="s">
        <v>123</v>
      </c>
      <c r="E71" s="18">
        <v>0</v>
      </c>
      <c r="F71" s="18">
        <v>0</v>
      </c>
      <c r="G71" s="18">
        <v>0</v>
      </c>
    </row>
    <row r="72" ht="75" customHeight="1">
      <c r="A72" s="11" t="s">
        <v>230</v>
      </c>
      <c r="B72" s="10" t="s">
        <v>231</v>
      </c>
      <c r="C72" s="10" t="s">
        <v>232</v>
      </c>
      <c r="D72" s="10" t="s">
        <v>62</v>
      </c>
      <c r="E72" s="18">
        <v>0</v>
      </c>
      <c r="F72" s="18">
        <v>0</v>
      </c>
      <c r="G72" s="18">
        <v>0</v>
      </c>
    </row>
    <row r="73" ht="25" customHeight="1">
      <c r="A73" s="11" t="s">
        <v>233</v>
      </c>
      <c r="B73" s="10" t="s">
        <v>234</v>
      </c>
      <c r="C73" s="10" t="s">
        <v>123</v>
      </c>
      <c r="D73" s="10"/>
      <c r="E73" s="18">
        <v>3828664.44</v>
      </c>
      <c r="F73" s="18">
        <v>3828664.44</v>
      </c>
      <c r="G73" s="18">
        <v>3828664.44</v>
      </c>
    </row>
    <row r="74" ht="63" customHeight="1">
      <c r="A74" s="11" t="s">
        <v>235</v>
      </c>
      <c r="B74" s="10" t="s">
        <v>236</v>
      </c>
      <c r="C74" s="10" t="s">
        <v>237</v>
      </c>
      <c r="D74" s="10" t="s">
        <v>78</v>
      </c>
      <c r="E74" s="18">
        <v>0</v>
      </c>
      <c r="F74" s="18">
        <v>0</v>
      </c>
      <c r="G74" s="18">
        <v>0</v>
      </c>
    </row>
    <row r="75" ht="50" customHeight="1">
      <c r="A75" s="11" t="s">
        <v>238</v>
      </c>
      <c r="B75" s="10" t="s">
        <v>239</v>
      </c>
      <c r="C75" s="10" t="s">
        <v>240</v>
      </c>
      <c r="D75" s="10" t="s">
        <v>68</v>
      </c>
      <c r="E75" s="18">
        <v>0</v>
      </c>
      <c r="F75" s="18">
        <v>0</v>
      </c>
      <c r="G75" s="18">
        <v>0</v>
      </c>
    </row>
    <row r="76" ht="25" customHeight="1">
      <c r="A76" s="11" t="s">
        <v>241</v>
      </c>
      <c r="B76" s="10" t="s">
        <v>242</v>
      </c>
      <c r="C76" s="10" t="s">
        <v>243</v>
      </c>
      <c r="D76" s="10" t="s">
        <v>59</v>
      </c>
      <c r="E76" s="18">
        <v>3828664.44</v>
      </c>
      <c r="F76" s="18">
        <v>3828664.44</v>
      </c>
      <c r="G76" s="18">
        <v>3828664.44</v>
      </c>
    </row>
    <row r="77" ht="38" customHeight="1">
      <c r="A77" s="11" t="s">
        <v>244</v>
      </c>
      <c r="B77" s="10" t="s">
        <v>245</v>
      </c>
      <c r="C77" s="10" t="s">
        <v>243</v>
      </c>
      <c r="D77" s="10" t="s">
        <v>246</v>
      </c>
      <c r="E77" s="18">
        <v>0</v>
      </c>
      <c r="F77" s="18">
        <v>0</v>
      </c>
      <c r="G77" s="18">
        <v>0</v>
      </c>
    </row>
    <row r="78" ht="25" customHeight="1">
      <c r="A78" s="11" t="s">
        <v>247</v>
      </c>
      <c r="B78" s="10" t="s">
        <v>248</v>
      </c>
      <c r="C78" s="10" t="s">
        <v>243</v>
      </c>
      <c r="D78" s="10" t="s">
        <v>249</v>
      </c>
      <c r="E78" s="18">
        <v>0</v>
      </c>
      <c r="F78" s="18">
        <v>0</v>
      </c>
      <c r="G78" s="18">
        <v>0</v>
      </c>
    </row>
    <row r="79" ht="25" customHeight="1">
      <c r="A79" s="11" t="s">
        <v>250</v>
      </c>
      <c r="B79" s="10" t="s">
        <v>251</v>
      </c>
      <c r="C79" s="10" t="s">
        <v>243</v>
      </c>
      <c r="D79" s="10" t="s">
        <v>252</v>
      </c>
      <c r="E79" s="18">
        <v>179937.49</v>
      </c>
      <c r="F79" s="18">
        <v>179937.49</v>
      </c>
      <c r="G79" s="18">
        <v>179937.49</v>
      </c>
    </row>
    <row r="80" ht="25" customHeight="1">
      <c r="A80" s="11" t="s">
        <v>253</v>
      </c>
      <c r="B80" s="10" t="s">
        <v>254</v>
      </c>
      <c r="C80" s="10" t="s">
        <v>243</v>
      </c>
      <c r="D80" s="10" t="s">
        <v>255</v>
      </c>
      <c r="E80" s="18">
        <v>0</v>
      </c>
      <c r="F80" s="18">
        <v>0</v>
      </c>
      <c r="G80" s="18">
        <v>0</v>
      </c>
    </row>
    <row r="81" ht="25" customHeight="1">
      <c r="A81" s="11" t="s">
        <v>256</v>
      </c>
      <c r="B81" s="10" t="s">
        <v>257</v>
      </c>
      <c r="C81" s="10" t="s">
        <v>243</v>
      </c>
      <c r="D81" s="10" t="s">
        <v>258</v>
      </c>
      <c r="E81" s="18">
        <v>44218.44</v>
      </c>
      <c r="F81" s="18">
        <v>44218.44</v>
      </c>
      <c r="G81" s="18">
        <v>44218.44</v>
      </c>
    </row>
    <row r="82" ht="25" customHeight="1">
      <c r="A82" s="11" t="s">
        <v>259</v>
      </c>
      <c r="B82" s="10" t="s">
        <v>260</v>
      </c>
      <c r="C82" s="10" t="s">
        <v>243</v>
      </c>
      <c r="D82" s="10" t="s">
        <v>154</v>
      </c>
      <c r="E82" s="18">
        <v>299125</v>
      </c>
      <c r="F82" s="18">
        <v>299125</v>
      </c>
      <c r="G82" s="18">
        <v>299125</v>
      </c>
    </row>
    <row r="83" ht="25" customHeight="1">
      <c r="A83" s="11" t="s">
        <v>261</v>
      </c>
      <c r="B83" s="10" t="s">
        <v>262</v>
      </c>
      <c r="C83" s="10" t="s">
        <v>243</v>
      </c>
      <c r="D83" s="10" t="s">
        <v>263</v>
      </c>
      <c r="E83" s="18">
        <v>0</v>
      </c>
      <c r="F83" s="18">
        <v>0</v>
      </c>
      <c r="G83" s="18">
        <v>0</v>
      </c>
    </row>
    <row r="84" ht="25" customHeight="1">
      <c r="A84" s="11" t="s">
        <v>264</v>
      </c>
      <c r="B84" s="10" t="s">
        <v>265</v>
      </c>
      <c r="C84" s="10" t="s">
        <v>243</v>
      </c>
      <c r="D84" s="10" t="s">
        <v>266</v>
      </c>
      <c r="E84" s="18">
        <v>0</v>
      </c>
      <c r="F84" s="18">
        <v>0</v>
      </c>
      <c r="G84" s="18">
        <v>0</v>
      </c>
    </row>
    <row r="85" ht="25" customHeight="1">
      <c r="A85" s="11" t="s">
        <v>267</v>
      </c>
      <c r="B85" s="10" t="s">
        <v>268</v>
      </c>
      <c r="C85" s="10" t="s">
        <v>243</v>
      </c>
      <c r="D85" s="10" t="s">
        <v>269</v>
      </c>
      <c r="E85" s="18">
        <v>600000</v>
      </c>
      <c r="F85" s="18">
        <v>600000</v>
      </c>
      <c r="G85" s="18">
        <v>600000</v>
      </c>
    </row>
    <row r="86" ht="25" customHeight="1">
      <c r="A86" s="11" t="s">
        <v>270</v>
      </c>
      <c r="B86" s="10" t="s">
        <v>271</v>
      </c>
      <c r="C86" s="10" t="s">
        <v>243</v>
      </c>
      <c r="D86" s="10" t="s">
        <v>195</v>
      </c>
      <c r="E86" s="18">
        <v>2705383.51</v>
      </c>
      <c r="F86" s="18">
        <v>2705383.51</v>
      </c>
      <c r="G86" s="18">
        <v>2705383.51</v>
      </c>
    </row>
    <row r="87" ht="75" customHeight="1">
      <c r="A87" s="11" t="s">
        <v>272</v>
      </c>
      <c r="B87" s="10" t="s">
        <v>273</v>
      </c>
      <c r="C87" s="10" t="s">
        <v>274</v>
      </c>
      <c r="D87" s="10" t="s">
        <v>275</v>
      </c>
      <c r="E87" s="18">
        <v>0</v>
      </c>
      <c r="F87" s="18">
        <v>0</v>
      </c>
      <c r="G87" s="18">
        <v>0</v>
      </c>
    </row>
    <row r="88" ht="25" customHeight="1">
      <c r="A88" s="11" t="s">
        <v>276</v>
      </c>
      <c r="B88" s="10" t="s">
        <v>277</v>
      </c>
      <c r="C88" s="10" t="s">
        <v>278</v>
      </c>
      <c r="D88" s="10" t="s">
        <v>279</v>
      </c>
      <c r="E88" s="18">
        <v>0</v>
      </c>
      <c r="F88" s="18">
        <v>0</v>
      </c>
      <c r="G88" s="18">
        <v>0</v>
      </c>
    </row>
    <row r="89" ht="38" customHeight="1">
      <c r="A89" s="11" t="s">
        <v>280</v>
      </c>
      <c r="B89" s="10" t="s">
        <v>281</v>
      </c>
      <c r="C89" s="10" t="s">
        <v>278</v>
      </c>
      <c r="D89" s="10" t="s">
        <v>252</v>
      </c>
      <c r="E89" s="18">
        <v>0</v>
      </c>
      <c r="F89" s="18">
        <v>0</v>
      </c>
      <c r="G89" s="18">
        <v>0</v>
      </c>
    </row>
    <row r="90" ht="50" customHeight="1">
      <c r="A90" s="11" t="s">
        <v>282</v>
      </c>
      <c r="B90" s="10" t="s">
        <v>283</v>
      </c>
      <c r="C90" s="10" t="s">
        <v>274</v>
      </c>
      <c r="D90" s="10" t="s">
        <v>78</v>
      </c>
      <c r="E90" s="18">
        <v>0</v>
      </c>
      <c r="F90" s="18">
        <v>0</v>
      </c>
      <c r="G90" s="18">
        <v>0</v>
      </c>
    </row>
    <row r="91" ht="63" customHeight="1">
      <c r="A91" s="11" t="s">
        <v>284</v>
      </c>
      <c r="B91" s="10" t="s">
        <v>285</v>
      </c>
      <c r="C91" s="10" t="s">
        <v>286</v>
      </c>
      <c r="D91" s="10" t="s">
        <v>78</v>
      </c>
      <c r="E91" s="18">
        <v>0</v>
      </c>
      <c r="F91" s="18">
        <v>0</v>
      </c>
      <c r="G91" s="18">
        <v>0</v>
      </c>
    </row>
    <row r="92" ht="50" customHeight="1">
      <c r="A92" s="11" t="s">
        <v>287</v>
      </c>
      <c r="B92" s="10" t="s">
        <v>288</v>
      </c>
      <c r="C92" s="10" t="s">
        <v>289</v>
      </c>
      <c r="D92" s="10" t="s">
        <v>78</v>
      </c>
      <c r="E92" s="18">
        <v>0</v>
      </c>
      <c r="F92" s="18">
        <v>0</v>
      </c>
      <c r="G92" s="18">
        <v>0</v>
      </c>
    </row>
    <row r="93" ht="38" customHeight="1">
      <c r="A93" s="11" t="s">
        <v>290</v>
      </c>
      <c r="B93" s="10" t="s">
        <v>291</v>
      </c>
      <c r="C93" s="10" t="s">
        <v>289</v>
      </c>
      <c r="D93" s="10" t="s">
        <v>266</v>
      </c>
      <c r="E93" s="18">
        <v>0</v>
      </c>
      <c r="F93" s="18">
        <v>0</v>
      </c>
      <c r="G93" s="18">
        <v>0</v>
      </c>
    </row>
    <row r="94" ht="25" customHeight="1">
      <c r="A94" s="11" t="s">
        <v>267</v>
      </c>
      <c r="B94" s="10" t="s">
        <v>292</v>
      </c>
      <c r="C94" s="10" t="s">
        <v>289</v>
      </c>
      <c r="D94" s="10" t="s">
        <v>269</v>
      </c>
      <c r="E94" s="18">
        <v>0</v>
      </c>
      <c r="F94" s="18">
        <v>0</v>
      </c>
      <c r="G94" s="18">
        <v>0</v>
      </c>
    </row>
    <row r="95" ht="25" customHeight="1">
      <c r="A95" s="11" t="s">
        <v>293</v>
      </c>
      <c r="B95" s="10" t="s">
        <v>294</v>
      </c>
      <c r="C95" s="10" t="s">
        <v>81</v>
      </c>
      <c r="D95" s="10" t="s">
        <v>62</v>
      </c>
      <c r="E95" s="18">
        <v>0</v>
      </c>
      <c r="F95" s="18">
        <v>0</v>
      </c>
      <c r="G95" s="18">
        <v>0</v>
      </c>
    </row>
    <row r="96" ht="38" customHeight="1">
      <c r="A96" s="11" t="s">
        <v>295</v>
      </c>
      <c r="B96" s="10" t="s">
        <v>296</v>
      </c>
      <c r="C96" s="10" t="s">
        <v>120</v>
      </c>
      <c r="D96" s="10" t="s">
        <v>297</v>
      </c>
      <c r="E96" s="18">
        <v>0</v>
      </c>
      <c r="F96" s="18">
        <v>0</v>
      </c>
      <c r="G96" s="18">
        <v>0</v>
      </c>
    </row>
    <row r="97" ht="25" customHeight="1">
      <c r="A97" s="11" t="s">
        <v>298</v>
      </c>
      <c r="B97" s="10" t="s">
        <v>299</v>
      </c>
      <c r="C97" s="10" t="s">
        <v>59</v>
      </c>
      <c r="D97" s="10" t="s">
        <v>62</v>
      </c>
      <c r="E97" s="18">
        <v>0</v>
      </c>
      <c r="F97" s="18">
        <v>0</v>
      </c>
      <c r="G97" s="18">
        <v>0</v>
      </c>
    </row>
    <row r="98" ht="25" customHeight="1">
      <c r="A98" s="11" t="s">
        <v>300</v>
      </c>
      <c r="B98" s="10" t="s">
        <v>301</v>
      </c>
      <c r="C98" s="10" t="s">
        <v>59</v>
      </c>
      <c r="D98" s="10" t="s">
        <v>62</v>
      </c>
      <c r="E98" s="18">
        <v>0</v>
      </c>
      <c r="F98" s="18">
        <v>0</v>
      </c>
      <c r="G98" s="18">
        <v>0</v>
      </c>
    </row>
    <row r="99" ht="25" customHeight="1">
      <c r="A99" s="11" t="s">
        <v>302</v>
      </c>
      <c r="B99" s="10" t="s">
        <v>303</v>
      </c>
      <c r="C99" s="10" t="s">
        <v>123</v>
      </c>
      <c r="D99" s="10" t="s">
        <v>123</v>
      </c>
      <c r="E99" s="18">
        <v>0</v>
      </c>
      <c r="F99" s="18">
        <v>0</v>
      </c>
      <c r="G99" s="18">
        <v>0</v>
      </c>
    </row>
    <row r="100" ht="25" customHeight="1">
      <c r="A100" s="11" t="s">
        <v>304</v>
      </c>
      <c r="B100" s="10" t="s">
        <v>305</v>
      </c>
      <c r="C100" s="10" t="s">
        <v>306</v>
      </c>
      <c r="D100" s="10" t="s">
        <v>68</v>
      </c>
      <c r="E100" s="18">
        <v>0</v>
      </c>
      <c r="F100" s="18">
        <v>0</v>
      </c>
      <c r="G100" s="18">
        <v>0</v>
      </c>
    </row>
    <row r="101" ht="25" customHeight="1">
      <c r="A101" s="11" t="s">
        <v>304</v>
      </c>
      <c r="B101" s="10" t="s">
        <v>305</v>
      </c>
      <c r="C101" s="10" t="s">
        <v>306</v>
      </c>
      <c r="D101" s="10" t="s">
        <v>65</v>
      </c>
      <c r="E101" s="18">
        <v>0</v>
      </c>
      <c r="F101" s="18">
        <v>0</v>
      </c>
      <c r="G101" s="18">
        <v>0</v>
      </c>
    </row>
    <row r="102" ht="25" customHeight="1">
      <c r="A102" s="11" t="s">
        <v>304</v>
      </c>
      <c r="B102" s="10" t="s">
        <v>305</v>
      </c>
      <c r="C102" s="10" t="s">
        <v>306</v>
      </c>
      <c r="D102" s="10" t="s">
        <v>62</v>
      </c>
      <c r="E102" s="18">
        <v>0</v>
      </c>
      <c r="F102" s="18">
        <v>0</v>
      </c>
      <c r="G102" s="18">
        <v>0</v>
      </c>
    </row>
  </sheetData>
  <sheetProtection password="8A93" sheet="1" objects="1" scenarios="1"/>
  <mergeCells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8" width="17.19" customWidth="1"/>
  </cols>
  <sheetData>
    <row r="1" ht="15" customHeight="1">
</row>
    <row r="2" ht="25" customHeight="1">
      <c r="A2" s="4" t="s">
        <v>307</v>
      </c>
      <c r="B2" s="4"/>
      <c r="C2" s="4"/>
      <c r="D2" s="4"/>
      <c r="E2" s="4"/>
      <c r="F2" s="4"/>
      <c r="G2" s="4"/>
      <c r="H2" s="4"/>
    </row>
    <row r="3" ht="15" customHeight="1">
</row>
    <row r="4" ht="25" customHeight="1">
      <c r="A4" s="10" t="s">
        <v>308</v>
      </c>
      <c r="B4" s="10" t="s">
        <v>49</v>
      </c>
      <c r="C4" s="10" t="s">
        <v>50</v>
      </c>
      <c r="D4" s="10" t="s">
        <v>309</v>
      </c>
      <c r="E4" s="10" t="s">
        <v>51</v>
      </c>
      <c r="F4" s="10" t="s">
        <v>53</v>
      </c>
      <c r="G4" s="10"/>
      <c r="H4" s="10"/>
    </row>
    <row r="5" ht="50" customHeight="1">
      <c r="A5" s="10"/>
      <c r="B5" s="10"/>
      <c r="C5" s="10"/>
      <c r="D5" s="10"/>
      <c r="E5" s="10"/>
      <c r="F5" s="10" t="s">
        <v>310</v>
      </c>
      <c r="G5" s="10" t="s">
        <v>311</v>
      </c>
      <c r="H5" s="10" t="s">
        <v>312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>
      <c r="A7" s="10" t="s">
        <v>313</v>
      </c>
      <c r="B7" s="11" t="s">
        <v>314</v>
      </c>
      <c r="C7" s="10" t="s">
        <v>315</v>
      </c>
      <c r="D7" s="10" t="s">
        <v>107</v>
      </c>
      <c r="E7" s="10"/>
      <c r="F7" s="18">
        <f>F8+F9+F10+F15+F16+F18+F19+F20+F22+F23+F25+F26</f>
      </c>
      <c r="G7" s="18">
        <f>G8+G9+G10+G15+G16+G18+G19+G20+G22+G23+G25+G26</f>
      </c>
      <c r="H7" s="18">
        <f>H8+H9+H10+H15+H16+H18+H19+H20+H22+H23+H25+H26</f>
      </c>
    </row>
    <row r="8">
      <c r="A8" s="10" t="s">
        <v>316</v>
      </c>
      <c r="B8" s="11" t="s">
        <v>317</v>
      </c>
      <c r="C8" s="10" t="s">
        <v>318</v>
      </c>
      <c r="D8" s="10" t="s">
        <v>107</v>
      </c>
      <c r="E8" s="10"/>
      <c r="F8" s="18">
        <v>0</v>
      </c>
      <c r="G8" s="18">
        <v>0</v>
      </c>
      <c r="H8" s="18">
        <v>0</v>
      </c>
    </row>
    <row r="9">
      <c r="A9" s="10" t="s">
        <v>319</v>
      </c>
      <c r="B9" s="11" t="s">
        <v>320</v>
      </c>
      <c r="C9" s="10" t="s">
        <v>321</v>
      </c>
      <c r="D9" s="10" t="s">
        <v>107</v>
      </c>
      <c r="E9" s="10"/>
      <c r="F9" s="18">
        <v>0</v>
      </c>
      <c r="G9" s="18">
        <v>0</v>
      </c>
      <c r="H9" s="18">
        <v>0</v>
      </c>
    </row>
    <row r="10">
      <c r="A10" s="10" t="s">
        <v>322</v>
      </c>
      <c r="B10" s="11" t="s">
        <v>323</v>
      </c>
      <c r="C10" s="10" t="s">
        <v>324</v>
      </c>
      <c r="D10" s="10" t="s">
        <v>107</v>
      </c>
      <c r="E10" s="10"/>
      <c r="F10" s="18">
        <v>0</v>
      </c>
      <c r="G10" s="18">
        <v>0</v>
      </c>
      <c r="H10" s="18">
        <v>0</v>
      </c>
    </row>
    <row r="11">
      <c r="A11" s="10" t="s">
        <v>325</v>
      </c>
      <c r="B11" s="11" t="s">
        <v>326</v>
      </c>
      <c r="C11" s="10" t="s">
        <v>327</v>
      </c>
      <c r="D11" s="10" t="s">
        <v>107</v>
      </c>
      <c r="E11" s="10"/>
      <c r="F11" s="18">
        <v>0</v>
      </c>
      <c r="G11" s="18">
        <v>0</v>
      </c>
      <c r="H11" s="18">
        <v>0</v>
      </c>
    </row>
    <row r="12">
      <c r="A12" s="10" t="s">
        <v>328</v>
      </c>
      <c r="B12" s="11" t="s">
        <v>329</v>
      </c>
      <c r="C12" s="10" t="s">
        <v>330</v>
      </c>
      <c r="D12" s="10" t="s">
        <v>107</v>
      </c>
      <c r="E12" s="10"/>
      <c r="F12" s="18">
        <v>0</v>
      </c>
      <c r="G12" s="18">
        <v>0</v>
      </c>
      <c r="H12" s="18">
        <v>0</v>
      </c>
    </row>
    <row r="13">
      <c r="A13" s="10" t="s">
        <v>331</v>
      </c>
      <c r="B13" s="11" t="s">
        <v>332</v>
      </c>
      <c r="C13" s="10" t="s">
        <v>333</v>
      </c>
      <c r="D13" s="10" t="s">
        <v>107</v>
      </c>
      <c r="E13" s="10"/>
      <c r="F13" s="18">
        <f>F15+F16+F18+F19+F20+F22+F23+F25+F26</f>
      </c>
      <c r="G13" s="18">
        <f>G15+G16+G18+G19+G20+G22+G23+G25+G26</f>
      </c>
      <c r="H13" s="18">
        <f>H15+H16+H18+H19+H20+H22+H23+H25+H26</f>
      </c>
    </row>
    <row r="14">
      <c r="A14" s="10" t="s">
        <v>334</v>
      </c>
      <c r="B14" s="11" t="s">
        <v>335</v>
      </c>
      <c r="C14" s="10" t="s">
        <v>336</v>
      </c>
      <c r="D14" s="10" t="s">
        <v>107</v>
      </c>
      <c r="E14" s="10"/>
      <c r="F14" s="18">
        <f>F15+F16</f>
      </c>
      <c r="G14" s="18">
        <f>G15+G16</f>
      </c>
      <c r="H14" s="18">
        <f>H15+H16</f>
      </c>
    </row>
    <row r="15">
      <c r="A15" s="10" t="s">
        <v>337</v>
      </c>
      <c r="B15" s="11" t="s">
        <v>326</v>
      </c>
      <c r="C15" s="10" t="s">
        <v>338</v>
      </c>
      <c r="D15" s="10" t="s">
        <v>107</v>
      </c>
      <c r="E15" s="10"/>
      <c r="F15" s="18">
        <v>656739.44</v>
      </c>
      <c r="G15" s="18">
        <v>656739.44</v>
      </c>
      <c r="H15" s="18">
        <v>656739.44</v>
      </c>
    </row>
    <row r="16">
      <c r="A16" s="10" t="s">
        <v>339</v>
      </c>
      <c r="B16" s="11" t="s">
        <v>329</v>
      </c>
      <c r="C16" s="10" t="s">
        <v>340</v>
      </c>
      <c r="D16" s="10" t="s">
        <v>107</v>
      </c>
      <c r="E16" s="10"/>
      <c r="F16" s="18">
        <v>0</v>
      </c>
      <c r="G16" s="18">
        <v>0</v>
      </c>
      <c r="H16" s="18">
        <v>0</v>
      </c>
    </row>
    <row r="17">
      <c r="A17" s="10" t="s">
        <v>341</v>
      </c>
      <c r="B17" s="11" t="s">
        <v>342</v>
      </c>
      <c r="C17" s="10" t="s">
        <v>343</v>
      </c>
      <c r="D17" s="10" t="s">
        <v>107</v>
      </c>
      <c r="E17" s="10"/>
      <c r="F17" s="18">
        <f>F18+F19</f>
      </c>
      <c r="G17" s="18">
        <f>G18+G19</f>
      </c>
      <c r="H17" s="18">
        <f>H18+H19</f>
      </c>
    </row>
    <row r="18">
      <c r="A18" s="10" t="s">
        <v>344</v>
      </c>
      <c r="B18" s="11" t="s">
        <v>326</v>
      </c>
      <c r="C18" s="10" t="s">
        <v>345</v>
      </c>
      <c r="D18" s="10" t="s">
        <v>107</v>
      </c>
      <c r="E18" s="10"/>
      <c r="F18" s="18">
        <v>3166800</v>
      </c>
      <c r="G18" s="18">
        <v>3166800</v>
      </c>
      <c r="H18" s="18">
        <v>3166800</v>
      </c>
    </row>
    <row r="19">
      <c r="A19" s="10" t="s">
        <v>346</v>
      </c>
      <c r="B19" s="11" t="s">
        <v>329</v>
      </c>
      <c r="C19" s="10" t="s">
        <v>347</v>
      </c>
      <c r="D19" s="10" t="s">
        <v>107</v>
      </c>
      <c r="E19" s="10"/>
      <c r="F19" s="18">
        <v>0</v>
      </c>
      <c r="G19" s="18">
        <v>0</v>
      </c>
      <c r="H19" s="18">
        <v>0</v>
      </c>
    </row>
    <row r="20">
      <c r="A20" s="10" t="s">
        <v>348</v>
      </c>
      <c r="B20" s="11" t="s">
        <v>349</v>
      </c>
      <c r="C20" s="10" t="s">
        <v>350</v>
      </c>
      <c r="D20" s="10" t="s">
        <v>107</v>
      </c>
      <c r="E20" s="10"/>
      <c r="F20" s="18">
        <v>0</v>
      </c>
      <c r="G20" s="18">
        <v>0</v>
      </c>
      <c r="H20" s="18">
        <v>0</v>
      </c>
    </row>
    <row r="21">
      <c r="A21" s="10" t="s">
        <v>351</v>
      </c>
      <c r="B21" s="11" t="s">
        <v>352</v>
      </c>
      <c r="C21" s="10" t="s">
        <v>353</v>
      </c>
      <c r="D21" s="10" t="s">
        <v>107</v>
      </c>
      <c r="E21" s="10"/>
      <c r="F21" s="18">
        <f>F22+F23</f>
      </c>
      <c r="G21" s="18">
        <f>G22+G23</f>
      </c>
      <c r="H21" s="18">
        <f>H22+H23</f>
      </c>
    </row>
    <row r="22">
      <c r="A22" s="10" t="s">
        <v>354</v>
      </c>
      <c r="B22" s="11" t="s">
        <v>326</v>
      </c>
      <c r="C22" s="10" t="s">
        <v>355</v>
      </c>
      <c r="D22" s="10" t="s">
        <v>107</v>
      </c>
      <c r="E22" s="10"/>
      <c r="F22" s="18">
        <v>0</v>
      </c>
      <c r="G22" s="18">
        <v>0</v>
      </c>
      <c r="H22" s="18">
        <v>0</v>
      </c>
    </row>
    <row r="23">
      <c r="A23" s="10" t="s">
        <v>356</v>
      </c>
      <c r="B23" s="11" t="s">
        <v>329</v>
      </c>
      <c r="C23" s="10" t="s">
        <v>357</v>
      </c>
      <c r="D23" s="10" t="s">
        <v>107</v>
      </c>
      <c r="E23" s="10"/>
      <c r="F23" s="18">
        <v>0</v>
      </c>
      <c r="G23" s="18">
        <v>0</v>
      </c>
      <c r="H23" s="18">
        <v>0</v>
      </c>
    </row>
    <row r="24">
      <c r="A24" s="10" t="s">
        <v>358</v>
      </c>
      <c r="B24" s="11" t="s">
        <v>359</v>
      </c>
      <c r="C24" s="10" t="s">
        <v>360</v>
      </c>
      <c r="D24" s="10" t="s">
        <v>107</v>
      </c>
      <c r="E24" s="10"/>
      <c r="F24" s="18">
        <f>F25+F26</f>
      </c>
      <c r="G24" s="18">
        <f>G25+G26</f>
      </c>
      <c r="H24" s="18">
        <f>H25+H26</f>
      </c>
    </row>
    <row r="25">
      <c r="A25" s="10" t="s">
        <v>361</v>
      </c>
      <c r="B25" s="11" t="s">
        <v>326</v>
      </c>
      <c r="C25" s="10" t="s">
        <v>362</v>
      </c>
      <c r="D25" s="10" t="s">
        <v>107</v>
      </c>
      <c r="E25" s="10"/>
      <c r="F25" s="18">
        <v>5125</v>
      </c>
      <c r="G25" s="18">
        <v>5125</v>
      </c>
      <c r="H25" s="18">
        <v>5125</v>
      </c>
    </row>
    <row r="26">
      <c r="A26" s="10" t="s">
        <v>363</v>
      </c>
      <c r="B26" s="11" t="s">
        <v>329</v>
      </c>
      <c r="C26" s="10" t="s">
        <v>364</v>
      </c>
      <c r="D26" s="10" t="s">
        <v>107</v>
      </c>
      <c r="E26" s="10"/>
      <c r="F26" s="18">
        <v>0</v>
      </c>
      <c r="G26" s="18">
        <v>0</v>
      </c>
      <c r="H26" s="18">
        <v>0</v>
      </c>
    </row>
    <row r="27">
      <c r="A27" s="10" t="s">
        <v>365</v>
      </c>
      <c r="B27" s="11" t="s">
        <v>366</v>
      </c>
      <c r="C27" s="10" t="s">
        <v>367</v>
      </c>
      <c r="D27" s="10" t="s">
        <v>107</v>
      </c>
      <c r="E27" s="10"/>
      <c r="F27" s="18">
        <f>F28+F29+F30</f>
      </c>
      <c r="G27" s="18">
        <f>G28+G29+G30</f>
      </c>
      <c r="H27" s="18">
        <f>H28+H29+H30</f>
      </c>
    </row>
    <row r="28">
      <c r="A28" s="10" t="s">
        <v>368</v>
      </c>
      <c r="B28" s="11" t="s">
        <v>369</v>
      </c>
      <c r="C28" s="10" t="s">
        <v>370</v>
      </c>
      <c r="D28" s="10" t="s">
        <v>371</v>
      </c>
      <c r="E28" s="10"/>
      <c r="F28" s="18">
        <v>3828664.44</v>
      </c>
      <c r="G28" s="18">
        <v>3828664.44</v>
      </c>
      <c r="H28" s="18">
        <v>3828664.44</v>
      </c>
    </row>
    <row r="29">
      <c r="A29" s="10" t="s">
        <v>372</v>
      </c>
      <c r="B29" s="11" t="s">
        <v>369</v>
      </c>
      <c r="C29" s="10" t="s">
        <v>373</v>
      </c>
      <c r="D29" s="10" t="s">
        <v>374</v>
      </c>
      <c r="E29" s="10"/>
      <c r="F29" s="18">
        <v>0</v>
      </c>
      <c r="G29" s="18">
        <v>0</v>
      </c>
      <c r="H29" s="18">
        <v>0</v>
      </c>
    </row>
    <row r="30">
      <c r="A30" s="10" t="s">
        <v>375</v>
      </c>
      <c r="B30" s="11" t="s">
        <v>369</v>
      </c>
      <c r="C30" s="10" t="s">
        <v>376</v>
      </c>
      <c r="D30" s="10" t="s">
        <v>377</v>
      </c>
      <c r="E30" s="10"/>
      <c r="F30" s="18">
        <v>0</v>
      </c>
      <c r="G30" s="18">
        <v>0</v>
      </c>
      <c r="H30" s="18">
        <v>0</v>
      </c>
    </row>
    <row r="31">
      <c r="A31" s="10" t="s">
        <v>378</v>
      </c>
      <c r="B31" s="11" t="s">
        <v>379</v>
      </c>
      <c r="C31" s="10" t="s">
        <v>380</v>
      </c>
      <c r="D31" s="10" t="s">
        <v>107</v>
      </c>
      <c r="E31" s="10"/>
      <c r="F31" s="18">
        <f>F32+F33+F34</f>
      </c>
      <c r="G31" s="18">
        <f>G32+G33+G34</f>
      </c>
      <c r="H31" s="18">
        <f>H32+H33+H34</f>
      </c>
    </row>
    <row r="32">
      <c r="A32" s="10" t="s">
        <v>381</v>
      </c>
      <c r="B32" s="11" t="s">
        <v>369</v>
      </c>
      <c r="C32" s="10" t="s">
        <v>382</v>
      </c>
      <c r="D32" s="10" t="s">
        <v>371</v>
      </c>
      <c r="E32" s="10"/>
      <c r="F32" s="18">
        <v>0</v>
      </c>
      <c r="G32" s="18">
        <v>0</v>
      </c>
      <c r="H32" s="18">
        <v>0</v>
      </c>
    </row>
    <row r="33">
      <c r="A33" s="10" t="s">
        <v>383</v>
      </c>
      <c r="B33" s="11" t="s">
        <v>369</v>
      </c>
      <c r="C33" s="10" t="s">
        <v>384</v>
      </c>
      <c r="D33" s="10" t="s">
        <v>374</v>
      </c>
      <c r="E33" s="10"/>
      <c r="F33" s="18">
        <v>0</v>
      </c>
      <c r="G33" s="18">
        <v>0</v>
      </c>
      <c r="H33" s="18">
        <v>0</v>
      </c>
    </row>
    <row r="34">
      <c r="A34" s="10" t="s">
        <v>385</v>
      </c>
      <c r="B34" s="11" t="s">
        <v>369</v>
      </c>
      <c r="C34" s="10" t="s">
        <v>386</v>
      </c>
      <c r="D34" s="10" t="s">
        <v>377</v>
      </c>
      <c r="E34" s="10"/>
      <c r="F34" s="18">
        <v>0</v>
      </c>
      <c r="G34" s="18">
        <v>0</v>
      </c>
      <c r="H34" s="18">
        <v>0</v>
      </c>
    </row>
    <row r="35" ht="15" customHeight="1">
</row>
    <row r="36" ht="40" customHeight="1">
      <c r="A36" s="7" t="s">
        <v>387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388</v>
      </c>
      <c r="D37" s="6"/>
      <c r="E37" s="6" t="s">
        <v>8</v>
      </c>
      <c r="F37" s="6" t="s">
        <v>9</v>
      </c>
      <c r="G37" s="6"/>
    </row>
    <row r="38" ht="15" customHeight="1">
</row>
    <row r="39" ht="40" customHeight="1">
      <c r="A39" s="7" t="s">
        <v>389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388</v>
      </c>
      <c r="D40" s="6"/>
      <c r="E40" s="6" t="s">
        <v>390</v>
      </c>
      <c r="F40" s="6" t="s">
        <v>391</v>
      </c>
      <c r="G40" s="6"/>
    </row>
    <row r="41" ht="20" customHeight="1">
      <c r="A41" s="6" t="s">
        <v>392</v>
      </c>
      <c r="B41" s="6"/>
    </row>
    <row r="42" ht="15" customHeight="1">
</row>
    <row r="43" ht="20" customHeight="1">
      <c r="A43" s="8" t="s">
        <v>0</v>
      </c>
      <c r="B43" s="8"/>
      <c r="C43" s="8"/>
      <c r="D43" s="8"/>
      <c r="E43" s="8"/>
    </row>
    <row r="44" ht="40" customHeight="1">
      <c r="A44" s="13" t="s">
        <v>2</v>
      </c>
      <c r="B44" s="13"/>
      <c r="C44" s="13"/>
      <c r="D44" s="13"/>
      <c r="E44" s="13"/>
    </row>
    <row r="45" ht="20" customHeight="1">
      <c r="A45" s="6" t="s">
        <v>393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 t="s">
        <v>394</v>
      </c>
      <c r="D47" s="13"/>
      <c r="E47" s="13"/>
    </row>
    <row r="48" ht="20" customHeight="1">
      <c r="A48" s="6" t="s">
        <v>8</v>
      </c>
      <c r="B48" s="6"/>
      <c r="C48" s="6" t="s">
        <v>9</v>
      </c>
      <c r="D48" s="6"/>
      <c r="E48" s="6"/>
    </row>
    <row r="49" ht="20" customHeight="1">
      <c r="A49" s="6" t="s">
        <v>392</v>
      </c>
      <c r="B49" s="6"/>
    </row>
    <row r="50" ht="20" customHeight="1">
      <c r="A50" s="8" t="s">
        <v>395</v>
      </c>
    </row>
    <row r="51" ht="15" customHeight="1">
</row>
    <row r="52" ht="15" customHeight="1">
</row>
    <row r="53" ht="15" customHeight="1">
</row>
    <row r="54" ht="20" customHeight="1">
      <c r="A54" s="28" t="s">
        <v>35</v>
      </c>
      <c r="B54" s="28"/>
      <c r="C54" s="28"/>
      <c r="D54" s="28"/>
      <c r="E54" s="0"/>
      <c r="F54" s="28" t="s">
        <v>35</v>
      </c>
      <c r="G54" s="28"/>
      <c r="H54" s="28"/>
      <c r="I54" s="28"/>
    </row>
    <row r="55" ht="20" customHeight="1">
      <c r="A55" s="29" t="s">
        <v>36</v>
      </c>
      <c r="B55" s="29"/>
      <c r="C55" s="29"/>
      <c r="D55" s="29"/>
      <c r="E55" s="0"/>
      <c r="F55" s="29" t="s">
        <v>37</v>
      </c>
      <c r="G55" s="29"/>
      <c r="H55" s="29"/>
      <c r="I55" s="29"/>
    </row>
    <row r="56" ht="20" customHeight="1">
      <c r="A56" s="29" t="s">
        <v>38</v>
      </c>
      <c r="B56" s="29"/>
      <c r="C56" s="29"/>
      <c r="D56" s="29"/>
      <c r="E56" s="0"/>
      <c r="F56" s="29" t="s">
        <v>39</v>
      </c>
      <c r="G56" s="29"/>
      <c r="H56" s="29"/>
      <c r="I56" s="29"/>
    </row>
    <row r="57" ht="20" customHeight="1">
      <c r="A57" s="29" t="s">
        <v>40</v>
      </c>
      <c r="B57" s="29"/>
      <c r="C57" s="29"/>
      <c r="D57" s="29"/>
      <c r="E57" s="0"/>
      <c r="F57" s="29" t="s">
        <v>41</v>
      </c>
      <c r="G57" s="29"/>
      <c r="H57" s="29"/>
      <c r="I57" s="29"/>
    </row>
    <row r="58" ht="20" customHeight="1">
      <c r="A58" s="29" t="s">
        <v>42</v>
      </c>
      <c r="B58" s="29"/>
      <c r="C58" s="29"/>
      <c r="D58" s="29"/>
      <c r="E58" s="0"/>
      <c r="F58" s="29" t="s">
        <v>43</v>
      </c>
      <c r="G58" s="29"/>
      <c r="H58" s="29"/>
      <c r="I58" s="29"/>
    </row>
    <row r="59" ht="20" customHeight="1">
      <c r="A59" s="29" t="s">
        <v>44</v>
      </c>
      <c r="B59" s="29"/>
      <c r="C59" s="29"/>
      <c r="D59" s="29"/>
      <c r="E59" s="0"/>
      <c r="F59" s="29" t="s">
        <v>45</v>
      </c>
      <c r="G59" s="29"/>
      <c r="H59" s="29"/>
      <c r="I59" s="29"/>
    </row>
    <row r="60" ht="20" customHeight="1">
      <c r="A60" s="30" t="s">
        <v>46</v>
      </c>
      <c r="B60" s="30"/>
      <c r="C60" s="30"/>
      <c r="D60" s="30"/>
      <c r="E60" s="0"/>
      <c r="F60" s="30" t="s">
        <v>47</v>
      </c>
      <c r="G60" s="30"/>
      <c r="H60" s="30"/>
      <c r="I60" s="30"/>
    </row>
  </sheetData>
  <sheetProtection password="8A93" sheet="1" objects="1" scenarios="1"/>
  <mergeCells>
    <mergeCell ref="A2:H2"/>
    <mergeCell ref="A4:A5"/>
    <mergeCell ref="B4:B5"/>
    <mergeCell ref="C4:C5"/>
    <mergeCell ref="D4:D5"/>
    <mergeCell ref="E4:E5"/>
    <mergeCell ref="F4:H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A54:D54"/>
    <mergeCell ref="F54:I54"/>
    <mergeCell ref="A55:D55"/>
    <mergeCell ref="F55:I55"/>
    <mergeCell ref="A56:D56"/>
    <mergeCell ref="F56:I56"/>
    <mergeCell ref="A57:D57"/>
    <mergeCell ref="F57:I57"/>
    <mergeCell ref="A58:D58"/>
    <mergeCell ref="F58:I58"/>
    <mergeCell ref="A59:D59"/>
    <mergeCell ref="F59:I59"/>
    <mergeCell ref="A60:D60"/>
    <mergeCell ref="F60:I60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396</v>
      </c>
      <c r="B2" s="23"/>
      <c r="C2" s="24" t="s">
        <v>144</v>
      </c>
      <c r="D2" s="24"/>
      <c r="E2" s="24"/>
      <c r="F2" s="24"/>
      <c r="G2" s="24"/>
      <c r="H2" s="24"/>
      <c r="I2" s="24"/>
      <c r="J2" s="24"/>
    </row>
    <row r="3" ht="25" customHeight="1">
      <c r="A3" s="23" t="s">
        <v>397</v>
      </c>
      <c r="B3" s="23"/>
      <c r="C3" s="24" t="s">
        <v>398</v>
      </c>
      <c r="D3" s="24"/>
      <c r="E3" s="24"/>
      <c r="F3" s="24"/>
      <c r="G3" s="24"/>
      <c r="H3" s="24"/>
      <c r="I3" s="24"/>
      <c r="J3" s="24"/>
    </row>
    <row r="4" ht="25" customHeight="1">
      <c r="A4" s="23" t="s">
        <v>399</v>
      </c>
      <c r="B4" s="23"/>
      <c r="C4" s="24" t="s">
        <v>371</v>
      </c>
      <c r="D4" s="24"/>
      <c r="E4" s="24"/>
      <c r="F4" s="24"/>
      <c r="G4" s="24"/>
      <c r="H4" s="24"/>
      <c r="I4" s="24"/>
      <c r="J4" s="24"/>
    </row>
    <row r="5" ht="25" customHeight="1">
      <c r="A5" s="6" t="s">
        <v>400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0" t="s">
        <v>308</v>
      </c>
      <c r="B7" s="10" t="s">
        <v>401</v>
      </c>
      <c r="C7" s="10" t="s">
        <v>402</v>
      </c>
      <c r="D7" s="10" t="s">
        <v>403</v>
      </c>
      <c r="E7" s="10"/>
      <c r="F7" s="10"/>
      <c r="G7" s="10"/>
      <c r="H7" s="10" t="s">
        <v>404</v>
      </c>
      <c r="I7" s="10" t="s">
        <v>405</v>
      </c>
      <c r="J7" s="10" t="s">
        <v>406</v>
      </c>
    </row>
    <row r="8" ht="50" customHeight="1">
      <c r="A8" s="10"/>
      <c r="B8" s="10"/>
      <c r="C8" s="10"/>
      <c r="D8" s="10" t="s">
        <v>407</v>
      </c>
      <c r="E8" s="10" t="s">
        <v>105</v>
      </c>
      <c r="F8" s="10"/>
      <c r="G8" s="10"/>
      <c r="H8" s="10"/>
      <c r="I8" s="10"/>
      <c r="J8" s="10"/>
    </row>
    <row r="9" ht="50" customHeight="1">
      <c r="A9" s="10"/>
      <c r="B9" s="10"/>
      <c r="C9" s="10"/>
      <c r="D9" s="10"/>
      <c r="E9" s="10" t="s">
        <v>408</v>
      </c>
      <c r="F9" s="10" t="s">
        <v>409</v>
      </c>
      <c r="G9" s="10" t="s">
        <v>410</v>
      </c>
      <c r="H9" s="10"/>
      <c r="I9" s="10"/>
      <c r="J9" s="10"/>
    </row>
    <row r="10" ht="25" customHeight="1">
      <c r="A10" s="10" t="s">
        <v>313</v>
      </c>
      <c r="B10" s="10" t="s">
        <v>62</v>
      </c>
      <c r="C10" s="10" t="s">
        <v>411</v>
      </c>
      <c r="D10" s="10" t="s">
        <v>65</v>
      </c>
      <c r="E10" s="10" t="s">
        <v>68</v>
      </c>
      <c r="F10" s="10" t="s">
        <v>71</v>
      </c>
      <c r="G10" s="10" t="s">
        <v>412</v>
      </c>
      <c r="H10" s="10" t="s">
        <v>413</v>
      </c>
      <c r="I10" s="10" t="s">
        <v>414</v>
      </c>
      <c r="J10" s="10" t="s">
        <v>415</v>
      </c>
    </row>
    <row r="11">
      <c r="A11" s="10" t="s">
        <v>313</v>
      </c>
      <c r="B11" s="11" t="s">
        <v>416</v>
      </c>
      <c r="C11" s="18">
        <v>1</v>
      </c>
      <c r="D11" s="18">
        <v>39868.25447</v>
      </c>
      <c r="E11" s="18">
        <v>25850</v>
      </c>
      <c r="F11" s="18">
        <v>0</v>
      </c>
      <c r="G11" s="18">
        <v>14018.25447</v>
      </c>
      <c r="H11" s="18"/>
      <c r="I11" s="18">
        <v>1</v>
      </c>
      <c r="J11" s="18">
        <v>478419.05</v>
      </c>
    </row>
    <row r="12">
      <c r="A12" s="10" t="s">
        <v>313</v>
      </c>
      <c r="B12" s="11" t="s">
        <v>416</v>
      </c>
      <c r="C12" s="18">
        <v>1</v>
      </c>
      <c r="D12" s="18">
        <v>3647.52115</v>
      </c>
      <c r="E12" s="18">
        <v>2365</v>
      </c>
      <c r="F12" s="18">
        <v>0</v>
      </c>
      <c r="G12" s="18">
        <v>1282.52115</v>
      </c>
      <c r="H12" s="18"/>
      <c r="I12" s="18">
        <v>1</v>
      </c>
      <c r="J12" s="18">
        <v>43770.25</v>
      </c>
    </row>
    <row r="13">
      <c r="A13" s="10" t="s">
        <v>313</v>
      </c>
      <c r="B13" s="11" t="s">
        <v>416</v>
      </c>
      <c r="C13" s="18">
        <v>1</v>
      </c>
      <c r="D13" s="18">
        <v>35372.47298</v>
      </c>
      <c r="E13" s="18">
        <v>22935</v>
      </c>
      <c r="F13" s="18">
        <v>0</v>
      </c>
      <c r="G13" s="18">
        <v>12437.47298</v>
      </c>
      <c r="H13" s="18"/>
      <c r="I13" s="18">
        <v>1</v>
      </c>
      <c r="J13" s="18">
        <v>424469.68</v>
      </c>
    </row>
    <row r="14">
      <c r="A14" s="10" t="s">
        <v>313</v>
      </c>
      <c r="B14" s="11" t="s">
        <v>416</v>
      </c>
      <c r="C14" s="18">
        <v>1</v>
      </c>
      <c r="D14" s="18">
        <v>5937.82513</v>
      </c>
      <c r="E14" s="18">
        <v>3850</v>
      </c>
      <c r="F14" s="18">
        <v>0</v>
      </c>
      <c r="G14" s="18">
        <v>2087.82513</v>
      </c>
      <c r="H14" s="18"/>
      <c r="I14" s="18">
        <v>1</v>
      </c>
      <c r="J14" s="18">
        <v>71253.9</v>
      </c>
    </row>
    <row r="15">
      <c r="A15" s="10" t="s">
        <v>62</v>
      </c>
      <c r="B15" s="11" t="s">
        <v>417</v>
      </c>
      <c r="C15" s="18">
        <v>1</v>
      </c>
      <c r="D15" s="18">
        <v>2067.78816</v>
      </c>
      <c r="E15" s="18">
        <v>1724.988</v>
      </c>
      <c r="F15" s="18">
        <v>0</v>
      </c>
      <c r="G15" s="18">
        <v>342.80016</v>
      </c>
      <c r="H15" s="18"/>
      <c r="I15" s="18">
        <v>1</v>
      </c>
      <c r="J15" s="18">
        <v>24813.46</v>
      </c>
    </row>
    <row r="16">
      <c r="A16" s="10" t="s">
        <v>62</v>
      </c>
      <c r="B16" s="11" t="s">
        <v>417</v>
      </c>
      <c r="C16" s="18">
        <v>1</v>
      </c>
      <c r="D16" s="18">
        <v>3366.16677</v>
      </c>
      <c r="E16" s="18">
        <v>2808.12</v>
      </c>
      <c r="F16" s="18">
        <v>0</v>
      </c>
      <c r="G16" s="18">
        <v>558.04677</v>
      </c>
      <c r="H16" s="18"/>
      <c r="I16" s="18">
        <v>1</v>
      </c>
      <c r="J16" s="18">
        <v>40394</v>
      </c>
    </row>
    <row r="17">
      <c r="A17" s="10" t="s">
        <v>62</v>
      </c>
      <c r="B17" s="11" t="s">
        <v>417</v>
      </c>
      <c r="C17" s="18">
        <v>1</v>
      </c>
      <c r="D17" s="18">
        <v>22601.40465</v>
      </c>
      <c r="E17" s="18">
        <v>18854.52</v>
      </c>
      <c r="F17" s="18">
        <v>0</v>
      </c>
      <c r="G17" s="18">
        <v>3746.88465</v>
      </c>
      <c r="H17" s="18"/>
      <c r="I17" s="18">
        <v>1</v>
      </c>
      <c r="J17" s="18">
        <v>271216.86</v>
      </c>
    </row>
    <row r="18">
      <c r="A18" s="10" t="s">
        <v>62</v>
      </c>
      <c r="B18" s="11" t="s">
        <v>417</v>
      </c>
      <c r="C18" s="18">
        <v>1</v>
      </c>
      <c r="D18" s="18">
        <v>20052.73631</v>
      </c>
      <c r="E18" s="18">
        <v>16728.372</v>
      </c>
      <c r="F18" s="18">
        <v>0</v>
      </c>
      <c r="G18" s="18">
        <v>3324.36431</v>
      </c>
      <c r="H18" s="18"/>
      <c r="I18" s="18">
        <v>1</v>
      </c>
      <c r="J18" s="18">
        <v>240632.84</v>
      </c>
    </row>
    <row r="19">
      <c r="A19" s="10" t="s">
        <v>411</v>
      </c>
      <c r="B19" s="11" t="s">
        <v>418</v>
      </c>
      <c r="C19" s="18">
        <v>1</v>
      </c>
      <c r="D19" s="18">
        <v>21533.47311</v>
      </c>
      <c r="E19" s="18">
        <v>16728.372</v>
      </c>
      <c r="F19" s="18">
        <v>0</v>
      </c>
      <c r="G19" s="18">
        <v>4805.10111</v>
      </c>
      <c r="H19" s="18"/>
      <c r="I19" s="18">
        <v>1</v>
      </c>
      <c r="J19" s="18">
        <v>258401.68</v>
      </c>
    </row>
    <row r="20">
      <c r="A20" s="10" t="s">
        <v>411</v>
      </c>
      <c r="B20" s="11" t="s">
        <v>418</v>
      </c>
      <c r="C20" s="18">
        <v>1</v>
      </c>
      <c r="D20" s="18">
        <v>24270.3441</v>
      </c>
      <c r="E20" s="18">
        <v>18854.52</v>
      </c>
      <c r="F20" s="18">
        <v>0</v>
      </c>
      <c r="G20" s="18">
        <v>5415.8241</v>
      </c>
      <c r="H20" s="18"/>
      <c r="I20" s="18">
        <v>1</v>
      </c>
      <c r="J20" s="18">
        <v>291244.13</v>
      </c>
    </row>
    <row r="21">
      <c r="A21" s="10" t="s">
        <v>411</v>
      </c>
      <c r="B21" s="11" t="s">
        <v>418</v>
      </c>
      <c r="C21" s="18">
        <v>1</v>
      </c>
      <c r="D21" s="18">
        <v>2220.48029</v>
      </c>
      <c r="E21" s="18">
        <v>1724.99</v>
      </c>
      <c r="F21" s="18">
        <v>0</v>
      </c>
      <c r="G21" s="18">
        <v>495.49029</v>
      </c>
      <c r="H21" s="18"/>
      <c r="I21" s="18">
        <v>1</v>
      </c>
      <c r="J21" s="18">
        <v>26645.76</v>
      </c>
    </row>
    <row r="22">
      <c r="A22" s="10" t="s">
        <v>411</v>
      </c>
      <c r="B22" s="11" t="s">
        <v>418</v>
      </c>
      <c r="C22" s="18">
        <v>1</v>
      </c>
      <c r="D22" s="18">
        <v>3614.7321</v>
      </c>
      <c r="E22" s="18">
        <v>2808.12</v>
      </c>
      <c r="F22" s="18">
        <v>0</v>
      </c>
      <c r="G22" s="18">
        <v>806.6121</v>
      </c>
      <c r="H22" s="18"/>
      <c r="I22" s="18">
        <v>1</v>
      </c>
      <c r="J22" s="18">
        <v>43376.79</v>
      </c>
    </row>
    <row r="23">
      <c r="A23" s="10" t="s">
        <v>65</v>
      </c>
      <c r="B23" s="11" t="s">
        <v>419</v>
      </c>
      <c r="C23" s="18">
        <v>1</v>
      </c>
      <c r="D23" s="18">
        <v>12093.34714</v>
      </c>
      <c r="E23" s="18">
        <v>5056.73</v>
      </c>
      <c r="F23" s="18">
        <v>0</v>
      </c>
      <c r="G23" s="18">
        <v>7036.61714</v>
      </c>
      <c r="H23" s="18"/>
      <c r="I23" s="18">
        <v>1</v>
      </c>
      <c r="J23" s="18">
        <v>145120.17</v>
      </c>
    </row>
    <row r="24">
      <c r="A24" s="10" t="s">
        <v>65</v>
      </c>
      <c r="B24" s="11" t="s">
        <v>419</v>
      </c>
      <c r="C24" s="18">
        <v>1</v>
      </c>
      <c r="D24" s="18">
        <v>10729.62927</v>
      </c>
      <c r="E24" s="18">
        <v>4486.503</v>
      </c>
      <c r="F24" s="18">
        <v>0</v>
      </c>
      <c r="G24" s="18">
        <v>6243.12627</v>
      </c>
      <c r="H24" s="18"/>
      <c r="I24" s="18">
        <v>1</v>
      </c>
      <c r="J24" s="18">
        <v>128755.55</v>
      </c>
    </row>
    <row r="25">
      <c r="A25" s="10" t="s">
        <v>65</v>
      </c>
      <c r="B25" s="11" t="s">
        <v>419</v>
      </c>
      <c r="C25" s="18">
        <v>1</v>
      </c>
      <c r="D25" s="18">
        <v>1106.41261</v>
      </c>
      <c r="E25" s="18">
        <v>462.637</v>
      </c>
      <c r="F25" s="18">
        <v>0</v>
      </c>
      <c r="G25" s="18">
        <v>643.77561</v>
      </c>
      <c r="H25" s="18"/>
      <c r="I25" s="18">
        <v>1</v>
      </c>
      <c r="J25" s="18">
        <v>13276.95</v>
      </c>
    </row>
    <row r="26">
      <c r="A26" s="10" t="s">
        <v>65</v>
      </c>
      <c r="B26" s="11" t="s">
        <v>419</v>
      </c>
      <c r="C26" s="18">
        <v>1</v>
      </c>
      <c r="D26" s="18">
        <v>1801.13681</v>
      </c>
      <c r="E26" s="18">
        <v>753.13</v>
      </c>
      <c r="F26" s="18">
        <v>0</v>
      </c>
      <c r="G26" s="18">
        <v>1048.00681</v>
      </c>
      <c r="H26" s="18"/>
      <c r="I26" s="18">
        <v>1</v>
      </c>
      <c r="J26" s="18">
        <v>21613.64</v>
      </c>
    </row>
    <row r="27">
      <c r="A27" s="10" t="s">
        <v>68</v>
      </c>
      <c r="B27" s="11" t="s">
        <v>420</v>
      </c>
      <c r="C27" s="18">
        <v>1.5</v>
      </c>
      <c r="D27" s="18">
        <v>904.92562</v>
      </c>
      <c r="E27" s="18">
        <v>719.32</v>
      </c>
      <c r="F27" s="18">
        <v>0</v>
      </c>
      <c r="G27" s="18">
        <v>185.60562</v>
      </c>
      <c r="H27" s="18"/>
      <c r="I27" s="18">
        <v>1</v>
      </c>
      <c r="J27" s="18">
        <v>16288.66</v>
      </c>
    </row>
    <row r="28">
      <c r="A28" s="10" t="s">
        <v>68</v>
      </c>
      <c r="B28" s="11" t="s">
        <v>420</v>
      </c>
      <c r="C28" s="18">
        <v>1.5</v>
      </c>
      <c r="D28" s="18">
        <v>555.88288</v>
      </c>
      <c r="E28" s="18">
        <v>441.868</v>
      </c>
      <c r="F28" s="18">
        <v>0</v>
      </c>
      <c r="G28" s="18">
        <v>114.01488</v>
      </c>
      <c r="H28" s="18"/>
      <c r="I28" s="18">
        <v>1</v>
      </c>
      <c r="J28" s="18">
        <v>10005.89</v>
      </c>
    </row>
    <row r="29">
      <c r="A29" s="10" t="s">
        <v>68</v>
      </c>
      <c r="B29" s="11" t="s">
        <v>420</v>
      </c>
      <c r="C29" s="18">
        <v>1.5</v>
      </c>
      <c r="D29" s="18">
        <v>5390.77121</v>
      </c>
      <c r="E29" s="18">
        <v>4285.092</v>
      </c>
      <c r="F29" s="18">
        <v>0</v>
      </c>
      <c r="G29" s="18">
        <v>1105.67921</v>
      </c>
      <c r="H29" s="18"/>
      <c r="I29" s="18">
        <v>1</v>
      </c>
      <c r="J29" s="18">
        <v>97033.88</v>
      </c>
    </row>
    <row r="30">
      <c r="A30" s="10" t="s">
        <v>68</v>
      </c>
      <c r="B30" s="11" t="s">
        <v>420</v>
      </c>
      <c r="C30" s="18">
        <v>1.5</v>
      </c>
      <c r="D30" s="18">
        <v>6075.92918</v>
      </c>
      <c r="E30" s="18">
        <v>4829.72</v>
      </c>
      <c r="F30" s="18">
        <v>0</v>
      </c>
      <c r="G30" s="18">
        <v>1246.20918</v>
      </c>
      <c r="H30" s="18"/>
      <c r="I30" s="18">
        <v>1</v>
      </c>
      <c r="J30" s="18">
        <v>109366.73</v>
      </c>
    </row>
    <row r="31">
      <c r="A31" s="10" t="s">
        <v>71</v>
      </c>
      <c r="B31" s="11" t="s">
        <v>421</v>
      </c>
      <c r="C31" s="18">
        <v>7.5</v>
      </c>
      <c r="D31" s="18">
        <v>12883.79326</v>
      </c>
      <c r="E31" s="18">
        <v>10276</v>
      </c>
      <c r="F31" s="18">
        <v>0</v>
      </c>
      <c r="G31" s="18">
        <v>2607.79326</v>
      </c>
      <c r="H31" s="18"/>
      <c r="I31" s="18">
        <v>1</v>
      </c>
      <c r="J31" s="18">
        <v>1159541.39</v>
      </c>
    </row>
    <row r="32">
      <c r="A32" s="10" t="s">
        <v>71</v>
      </c>
      <c r="B32" s="11" t="s">
        <v>421</v>
      </c>
      <c r="C32" s="18">
        <v>4.5</v>
      </c>
      <c r="D32" s="18">
        <v>52257.13999</v>
      </c>
      <c r="E32" s="18">
        <v>10276</v>
      </c>
      <c r="F32" s="18">
        <v>0</v>
      </c>
      <c r="G32" s="18">
        <v>41981.13999</v>
      </c>
      <c r="H32" s="18"/>
      <c r="I32" s="18">
        <v>1</v>
      </c>
      <c r="J32" s="18">
        <v>2821885.56</v>
      </c>
    </row>
    <row r="33">
      <c r="A33" s="10" t="s">
        <v>71</v>
      </c>
      <c r="B33" s="11" t="s">
        <v>421</v>
      </c>
      <c r="C33" s="18">
        <v>6.5</v>
      </c>
      <c r="D33" s="18">
        <v>15174.34267</v>
      </c>
      <c r="E33" s="18">
        <v>10276</v>
      </c>
      <c r="F33" s="18">
        <v>0</v>
      </c>
      <c r="G33" s="18">
        <v>4898.34267</v>
      </c>
      <c r="H33" s="18"/>
      <c r="I33" s="18">
        <v>1</v>
      </c>
      <c r="J33" s="18">
        <v>1183598.73</v>
      </c>
    </row>
    <row r="34">
      <c r="A34" s="10" t="s">
        <v>71</v>
      </c>
      <c r="B34" s="11" t="s">
        <v>421</v>
      </c>
      <c r="C34" s="18">
        <v>9.5</v>
      </c>
      <c r="D34" s="18">
        <v>32778.88898</v>
      </c>
      <c r="E34" s="18">
        <v>10276</v>
      </c>
      <c r="F34" s="18">
        <v>0</v>
      </c>
      <c r="G34" s="18">
        <v>22502.88898</v>
      </c>
      <c r="H34" s="18"/>
      <c r="I34" s="18">
        <v>1</v>
      </c>
      <c r="J34" s="18">
        <v>3736793.34</v>
      </c>
    </row>
    <row r="35">
      <c r="A35" s="10" t="s">
        <v>412</v>
      </c>
      <c r="B35" s="11" t="s">
        <v>422</v>
      </c>
      <c r="C35" s="18">
        <v>3</v>
      </c>
      <c r="D35" s="18">
        <v>971.88028</v>
      </c>
      <c r="E35" s="18">
        <v>437.353</v>
      </c>
      <c r="F35" s="18">
        <v>0</v>
      </c>
      <c r="G35" s="18">
        <v>534.52728</v>
      </c>
      <c r="H35" s="18"/>
      <c r="I35" s="18">
        <v>1</v>
      </c>
      <c r="J35" s="18">
        <v>34987.69</v>
      </c>
    </row>
    <row r="36">
      <c r="A36" s="10" t="s">
        <v>412</v>
      </c>
      <c r="B36" s="11" t="s">
        <v>422</v>
      </c>
      <c r="C36" s="18">
        <v>3</v>
      </c>
      <c r="D36" s="18">
        <v>10622.87746</v>
      </c>
      <c r="E36" s="18">
        <v>4780.37</v>
      </c>
      <c r="F36" s="18">
        <v>0</v>
      </c>
      <c r="G36" s="18">
        <v>5842.50746</v>
      </c>
      <c r="H36" s="18"/>
      <c r="I36" s="18">
        <v>1</v>
      </c>
      <c r="J36" s="18">
        <v>382423.59</v>
      </c>
    </row>
    <row r="37">
      <c r="A37" s="10" t="s">
        <v>412</v>
      </c>
      <c r="B37" s="11" t="s">
        <v>422</v>
      </c>
      <c r="C37" s="18">
        <v>3</v>
      </c>
      <c r="D37" s="18">
        <v>9424.97852</v>
      </c>
      <c r="E37" s="18">
        <v>4241.307</v>
      </c>
      <c r="F37" s="18">
        <v>0</v>
      </c>
      <c r="G37" s="18">
        <v>5183.67152</v>
      </c>
      <c r="H37" s="18"/>
      <c r="I37" s="18">
        <v>1</v>
      </c>
      <c r="J37" s="18">
        <v>339299.23</v>
      </c>
    </row>
    <row r="38">
      <c r="A38" s="10" t="s">
        <v>412</v>
      </c>
      <c r="B38" s="11" t="s">
        <v>422</v>
      </c>
      <c r="C38" s="18">
        <v>3</v>
      </c>
      <c r="D38" s="18">
        <v>1582.13069</v>
      </c>
      <c r="E38" s="18">
        <v>711.97</v>
      </c>
      <c r="F38" s="18">
        <v>0</v>
      </c>
      <c r="G38" s="18">
        <v>870.16069</v>
      </c>
      <c r="H38" s="18"/>
      <c r="I38" s="18">
        <v>1</v>
      </c>
      <c r="J38" s="18">
        <v>56956.7</v>
      </c>
    </row>
    <row r="39">
      <c r="A39" s="10" t="s">
        <v>413</v>
      </c>
      <c r="B39" s="11" t="s">
        <v>423</v>
      </c>
      <c r="C39" s="18">
        <v>1</v>
      </c>
      <c r="D39" s="18">
        <v>13289.80494</v>
      </c>
      <c r="E39" s="18">
        <v>4163.328</v>
      </c>
      <c r="F39" s="18">
        <v>0</v>
      </c>
      <c r="G39" s="18">
        <v>9126.47694</v>
      </c>
      <c r="H39" s="18"/>
      <c r="I39" s="18">
        <v>1</v>
      </c>
      <c r="J39" s="18">
        <v>159477.66</v>
      </c>
    </row>
    <row r="40">
      <c r="A40" s="10" t="s">
        <v>413</v>
      </c>
      <c r="B40" s="11" t="s">
        <v>423</v>
      </c>
      <c r="C40" s="18">
        <v>1</v>
      </c>
      <c r="D40" s="18">
        <v>14978.91684</v>
      </c>
      <c r="E40" s="18">
        <v>4692.48</v>
      </c>
      <c r="F40" s="18">
        <v>0</v>
      </c>
      <c r="G40" s="18">
        <v>10286.43684</v>
      </c>
      <c r="H40" s="18"/>
      <c r="I40" s="18">
        <v>1</v>
      </c>
      <c r="J40" s="18">
        <v>179747</v>
      </c>
    </row>
    <row r="41">
      <c r="A41" s="10" t="s">
        <v>413</v>
      </c>
      <c r="B41" s="11" t="s">
        <v>423</v>
      </c>
      <c r="C41" s="18">
        <v>1</v>
      </c>
      <c r="D41" s="18">
        <v>1370.41154</v>
      </c>
      <c r="E41" s="18">
        <v>429.312</v>
      </c>
      <c r="F41" s="18">
        <v>0</v>
      </c>
      <c r="G41" s="18">
        <v>941.09954</v>
      </c>
      <c r="H41" s="18"/>
      <c r="I41" s="18">
        <v>1</v>
      </c>
      <c r="J41" s="18">
        <v>16444.94</v>
      </c>
    </row>
    <row r="42">
      <c r="A42" s="10" t="s">
        <v>413</v>
      </c>
      <c r="B42" s="11" t="s">
        <v>423</v>
      </c>
      <c r="C42" s="18">
        <v>1</v>
      </c>
      <c r="D42" s="18">
        <v>2230.90251</v>
      </c>
      <c r="E42" s="18">
        <v>698.88</v>
      </c>
      <c r="F42" s="18">
        <v>0</v>
      </c>
      <c r="G42" s="18">
        <v>1532.02251</v>
      </c>
      <c r="H42" s="18"/>
      <c r="I42" s="18">
        <v>1</v>
      </c>
      <c r="J42" s="18">
        <v>26770.83</v>
      </c>
    </row>
    <row r="43">
      <c r="A43" s="10" t="s">
        <v>414</v>
      </c>
      <c r="B43" s="11" t="s">
        <v>424</v>
      </c>
      <c r="C43" s="18">
        <v>1</v>
      </c>
      <c r="D43" s="18">
        <v>657.90842</v>
      </c>
      <c r="E43" s="18">
        <v>214.656</v>
      </c>
      <c r="F43" s="18">
        <v>0</v>
      </c>
      <c r="G43" s="18">
        <v>443.25242</v>
      </c>
      <c r="H43" s="18"/>
      <c r="I43" s="18">
        <v>1</v>
      </c>
      <c r="J43" s="18">
        <v>7894.9</v>
      </c>
    </row>
    <row r="44">
      <c r="A44" s="10" t="s">
        <v>414</v>
      </c>
      <c r="B44" s="11" t="s">
        <v>424</v>
      </c>
      <c r="C44" s="18">
        <v>1</v>
      </c>
      <c r="D44" s="18">
        <v>7191.09</v>
      </c>
      <c r="E44" s="18">
        <v>2346.24</v>
      </c>
      <c r="F44" s="18">
        <v>0</v>
      </c>
      <c r="G44" s="18">
        <v>4844.85</v>
      </c>
      <c r="H44" s="18"/>
      <c r="I44" s="18">
        <v>1</v>
      </c>
      <c r="J44" s="18">
        <v>86293.08</v>
      </c>
    </row>
    <row r="45">
      <c r="A45" s="10" t="s">
        <v>414</v>
      </c>
      <c r="B45" s="11" t="s">
        <v>424</v>
      </c>
      <c r="C45" s="18">
        <v>1</v>
      </c>
      <c r="D45" s="18">
        <v>1071.01371</v>
      </c>
      <c r="E45" s="18">
        <v>349.44</v>
      </c>
      <c r="F45" s="18">
        <v>0</v>
      </c>
      <c r="G45" s="18">
        <v>721.57371</v>
      </c>
      <c r="H45" s="18"/>
      <c r="I45" s="18">
        <v>1</v>
      </c>
      <c r="J45" s="18">
        <v>12852.16</v>
      </c>
    </row>
    <row r="46">
      <c r="A46" s="10" t="s">
        <v>414</v>
      </c>
      <c r="B46" s="11" t="s">
        <v>424</v>
      </c>
      <c r="C46" s="18">
        <v>1</v>
      </c>
      <c r="D46" s="18">
        <v>6380.18396</v>
      </c>
      <c r="E46" s="18">
        <v>2081.664</v>
      </c>
      <c r="F46" s="18">
        <v>0</v>
      </c>
      <c r="G46" s="18">
        <v>4298.51996</v>
      </c>
      <c r="H46" s="18"/>
      <c r="I46" s="18">
        <v>1</v>
      </c>
      <c r="J46" s="18">
        <v>76562.21</v>
      </c>
    </row>
    <row r="47" ht="25" customHeight="1">
      <c r="A47" s="26" t="s">
        <v>425</v>
      </c>
      <c r="B47" s="26"/>
      <c r="C47" s="22" t="s">
        <v>78</v>
      </c>
      <c r="D47" s="22">
        <f>SUBTOTAL(9,D11:D46)</f>
      </c>
      <c r="E47" s="22" t="s">
        <v>78</v>
      </c>
      <c r="F47" s="22" t="s">
        <v>78</v>
      </c>
      <c r="G47" s="22" t="s">
        <v>78</v>
      </c>
      <c r="H47" s="22" t="s">
        <v>78</v>
      </c>
      <c r="I47" s="22" t="s">
        <v>78</v>
      </c>
      <c r="J47" s="22">
        <f>SUBTOTAL(9,J11:J46)</f>
      </c>
    </row>
    <row r="48" ht="25" customHeight="1">
</row>
    <row r="49" ht="25" customHeight="1">
      <c r="A49" s="23" t="s">
        <v>396</v>
      </c>
      <c r="B49" s="23"/>
      <c r="C49" s="24" t="s">
        <v>144</v>
      </c>
      <c r="D49" s="24"/>
      <c r="E49" s="24"/>
      <c r="F49" s="24"/>
      <c r="G49" s="24"/>
      <c r="H49" s="24"/>
      <c r="I49" s="24"/>
      <c r="J49" s="24"/>
    </row>
    <row r="50" ht="25" customHeight="1">
      <c r="A50" s="23" t="s">
        <v>397</v>
      </c>
      <c r="B50" s="23"/>
      <c r="C50" s="24" t="s">
        <v>398</v>
      </c>
      <c r="D50" s="24"/>
      <c r="E50" s="24"/>
      <c r="F50" s="24"/>
      <c r="G50" s="24"/>
      <c r="H50" s="24"/>
      <c r="I50" s="24"/>
      <c r="J50" s="24"/>
    </row>
    <row r="51" ht="25" customHeight="1">
      <c r="A51" s="23" t="s">
        <v>399</v>
      </c>
      <c r="B51" s="23"/>
      <c r="C51" s="24" t="s">
        <v>374</v>
      </c>
      <c r="D51" s="24"/>
      <c r="E51" s="24"/>
      <c r="F51" s="24"/>
      <c r="G51" s="24"/>
      <c r="H51" s="24"/>
      <c r="I51" s="24"/>
      <c r="J51" s="24"/>
    </row>
    <row r="52" ht="25" customHeight="1">
      <c r="A52" s="6" t="s">
        <v>400</v>
      </c>
      <c r="B52" s="6"/>
      <c r="C52" s="6"/>
      <c r="D52" s="6"/>
      <c r="E52" s="6"/>
      <c r="F52" s="6"/>
      <c r="G52" s="6"/>
      <c r="H52" s="6"/>
      <c r="I52" s="6"/>
      <c r="J52" s="6"/>
    </row>
    <row r="53" ht="25" customHeight="1">
</row>
    <row r="54" ht="50" customHeight="1">
      <c r="A54" s="10" t="s">
        <v>308</v>
      </c>
      <c r="B54" s="10" t="s">
        <v>401</v>
      </c>
      <c r="C54" s="10" t="s">
        <v>402</v>
      </c>
      <c r="D54" s="10" t="s">
        <v>403</v>
      </c>
      <c r="E54" s="10"/>
      <c r="F54" s="10"/>
      <c r="G54" s="10"/>
      <c r="H54" s="10" t="s">
        <v>404</v>
      </c>
      <c r="I54" s="10" t="s">
        <v>405</v>
      </c>
      <c r="J54" s="10" t="s">
        <v>406</v>
      </c>
    </row>
    <row r="55" ht="50" customHeight="1">
      <c r="A55" s="10"/>
      <c r="B55" s="10"/>
      <c r="C55" s="10"/>
      <c r="D55" s="10" t="s">
        <v>407</v>
      </c>
      <c r="E55" s="10" t="s">
        <v>105</v>
      </c>
      <c r="F55" s="10"/>
      <c r="G55" s="10"/>
      <c r="H55" s="10"/>
      <c r="I55" s="10"/>
      <c r="J55" s="10"/>
    </row>
    <row r="56" ht="50" customHeight="1">
      <c r="A56" s="10"/>
      <c r="B56" s="10"/>
      <c r="C56" s="10"/>
      <c r="D56" s="10"/>
      <c r="E56" s="10" t="s">
        <v>408</v>
      </c>
      <c r="F56" s="10" t="s">
        <v>409</v>
      </c>
      <c r="G56" s="10" t="s">
        <v>410</v>
      </c>
      <c r="H56" s="10"/>
      <c r="I56" s="10"/>
      <c r="J56" s="10"/>
    </row>
    <row r="57" ht="25" customHeight="1">
      <c r="A57" s="10" t="s">
        <v>313</v>
      </c>
      <c r="B57" s="10" t="s">
        <v>62</v>
      </c>
      <c r="C57" s="10" t="s">
        <v>411</v>
      </c>
      <c r="D57" s="10" t="s">
        <v>65</v>
      </c>
      <c r="E57" s="10" t="s">
        <v>68</v>
      </c>
      <c r="F57" s="10" t="s">
        <v>71</v>
      </c>
      <c r="G57" s="10" t="s">
        <v>412</v>
      </c>
      <c r="H57" s="10" t="s">
        <v>413</v>
      </c>
      <c r="I57" s="10" t="s">
        <v>414</v>
      </c>
      <c r="J57" s="10" t="s">
        <v>415</v>
      </c>
    </row>
    <row r="58">
      <c r="A58" s="10" t="s">
        <v>313</v>
      </c>
      <c r="B58" s="11" t="s">
        <v>416</v>
      </c>
      <c r="C58" s="18">
        <v>1</v>
      </c>
      <c r="D58" s="18">
        <v>39868.25447</v>
      </c>
      <c r="E58" s="18">
        <v>25850</v>
      </c>
      <c r="F58" s="18">
        <v>0</v>
      </c>
      <c r="G58" s="18">
        <v>14018.25447</v>
      </c>
      <c r="H58" s="18"/>
      <c r="I58" s="18">
        <v>1</v>
      </c>
      <c r="J58" s="18">
        <v>478419.05</v>
      </c>
    </row>
    <row r="59">
      <c r="A59" s="10" t="s">
        <v>313</v>
      </c>
      <c r="B59" s="11" t="s">
        <v>416</v>
      </c>
      <c r="C59" s="18">
        <v>1</v>
      </c>
      <c r="D59" s="18">
        <v>3647.52115</v>
      </c>
      <c r="E59" s="18">
        <v>2365</v>
      </c>
      <c r="F59" s="18">
        <v>0</v>
      </c>
      <c r="G59" s="18">
        <v>1282.52115</v>
      </c>
      <c r="H59" s="18"/>
      <c r="I59" s="18">
        <v>1</v>
      </c>
      <c r="J59" s="18">
        <v>43770.25</v>
      </c>
    </row>
    <row r="60">
      <c r="A60" s="10" t="s">
        <v>313</v>
      </c>
      <c r="B60" s="11" t="s">
        <v>416</v>
      </c>
      <c r="C60" s="18">
        <v>1</v>
      </c>
      <c r="D60" s="18">
        <v>35372.47298</v>
      </c>
      <c r="E60" s="18">
        <v>22935</v>
      </c>
      <c r="F60" s="18">
        <v>0</v>
      </c>
      <c r="G60" s="18">
        <v>12437.47298</v>
      </c>
      <c r="H60" s="18"/>
      <c r="I60" s="18">
        <v>1</v>
      </c>
      <c r="J60" s="18">
        <v>424469.68</v>
      </c>
    </row>
    <row r="61">
      <c r="A61" s="10" t="s">
        <v>313</v>
      </c>
      <c r="B61" s="11" t="s">
        <v>416</v>
      </c>
      <c r="C61" s="18">
        <v>1</v>
      </c>
      <c r="D61" s="18">
        <v>5937.82513</v>
      </c>
      <c r="E61" s="18">
        <v>3850</v>
      </c>
      <c r="F61" s="18">
        <v>0</v>
      </c>
      <c r="G61" s="18">
        <v>2087.82513</v>
      </c>
      <c r="H61" s="18"/>
      <c r="I61" s="18">
        <v>1</v>
      </c>
      <c r="J61" s="18">
        <v>71253.9</v>
      </c>
    </row>
    <row r="62">
      <c r="A62" s="10" t="s">
        <v>62</v>
      </c>
      <c r="B62" s="11" t="s">
        <v>417</v>
      </c>
      <c r="C62" s="18">
        <v>1</v>
      </c>
      <c r="D62" s="18">
        <v>2067.78816</v>
      </c>
      <c r="E62" s="18">
        <v>1724.988</v>
      </c>
      <c r="F62" s="18">
        <v>0</v>
      </c>
      <c r="G62" s="18">
        <v>342.80016</v>
      </c>
      <c r="H62" s="18"/>
      <c r="I62" s="18">
        <v>1</v>
      </c>
      <c r="J62" s="18">
        <v>24813.46</v>
      </c>
    </row>
    <row r="63">
      <c r="A63" s="10" t="s">
        <v>62</v>
      </c>
      <c r="B63" s="11" t="s">
        <v>417</v>
      </c>
      <c r="C63" s="18">
        <v>1</v>
      </c>
      <c r="D63" s="18">
        <v>3366.16677</v>
      </c>
      <c r="E63" s="18">
        <v>2808.12</v>
      </c>
      <c r="F63" s="18">
        <v>0</v>
      </c>
      <c r="G63" s="18">
        <v>558.04677</v>
      </c>
      <c r="H63" s="18"/>
      <c r="I63" s="18">
        <v>1</v>
      </c>
      <c r="J63" s="18">
        <v>40394</v>
      </c>
    </row>
    <row r="64">
      <c r="A64" s="10" t="s">
        <v>62</v>
      </c>
      <c r="B64" s="11" t="s">
        <v>417</v>
      </c>
      <c r="C64" s="18">
        <v>1</v>
      </c>
      <c r="D64" s="18">
        <v>22601.40465</v>
      </c>
      <c r="E64" s="18">
        <v>18854.52</v>
      </c>
      <c r="F64" s="18">
        <v>0</v>
      </c>
      <c r="G64" s="18">
        <v>3746.88465</v>
      </c>
      <c r="H64" s="18"/>
      <c r="I64" s="18">
        <v>1</v>
      </c>
      <c r="J64" s="18">
        <v>271216.86</v>
      </c>
    </row>
    <row r="65">
      <c r="A65" s="10" t="s">
        <v>62</v>
      </c>
      <c r="B65" s="11" t="s">
        <v>417</v>
      </c>
      <c r="C65" s="18">
        <v>1</v>
      </c>
      <c r="D65" s="18">
        <v>20052.73631</v>
      </c>
      <c r="E65" s="18">
        <v>16728.372</v>
      </c>
      <c r="F65" s="18">
        <v>0</v>
      </c>
      <c r="G65" s="18">
        <v>3324.36431</v>
      </c>
      <c r="H65" s="18"/>
      <c r="I65" s="18">
        <v>1</v>
      </c>
      <c r="J65" s="18">
        <v>240632.84</v>
      </c>
    </row>
    <row r="66">
      <c r="A66" s="10" t="s">
        <v>411</v>
      </c>
      <c r="B66" s="11" t="s">
        <v>418</v>
      </c>
      <c r="C66" s="18">
        <v>1</v>
      </c>
      <c r="D66" s="18">
        <v>21533.47311</v>
      </c>
      <c r="E66" s="18">
        <v>16728.372</v>
      </c>
      <c r="F66" s="18">
        <v>0</v>
      </c>
      <c r="G66" s="18">
        <v>4805.10111</v>
      </c>
      <c r="H66" s="18"/>
      <c r="I66" s="18">
        <v>1</v>
      </c>
      <c r="J66" s="18">
        <v>258401.68</v>
      </c>
    </row>
    <row r="67">
      <c r="A67" s="10" t="s">
        <v>411</v>
      </c>
      <c r="B67" s="11" t="s">
        <v>418</v>
      </c>
      <c r="C67" s="18">
        <v>1</v>
      </c>
      <c r="D67" s="18">
        <v>24270.3441</v>
      </c>
      <c r="E67" s="18">
        <v>18854.52</v>
      </c>
      <c r="F67" s="18">
        <v>0</v>
      </c>
      <c r="G67" s="18">
        <v>5415.8241</v>
      </c>
      <c r="H67" s="18"/>
      <c r="I67" s="18">
        <v>1</v>
      </c>
      <c r="J67" s="18">
        <v>291244.13</v>
      </c>
    </row>
    <row r="68">
      <c r="A68" s="10" t="s">
        <v>411</v>
      </c>
      <c r="B68" s="11" t="s">
        <v>418</v>
      </c>
      <c r="C68" s="18">
        <v>1</v>
      </c>
      <c r="D68" s="18">
        <v>2220.48029</v>
      </c>
      <c r="E68" s="18">
        <v>1724.99</v>
      </c>
      <c r="F68" s="18">
        <v>0</v>
      </c>
      <c r="G68" s="18">
        <v>495.49029</v>
      </c>
      <c r="H68" s="18"/>
      <c r="I68" s="18">
        <v>1</v>
      </c>
      <c r="J68" s="18">
        <v>26645.76</v>
      </c>
    </row>
    <row r="69">
      <c r="A69" s="10" t="s">
        <v>411</v>
      </c>
      <c r="B69" s="11" t="s">
        <v>418</v>
      </c>
      <c r="C69" s="18">
        <v>1</v>
      </c>
      <c r="D69" s="18">
        <v>3614.7321</v>
      </c>
      <c r="E69" s="18">
        <v>2808.12</v>
      </c>
      <c r="F69" s="18">
        <v>0</v>
      </c>
      <c r="G69" s="18">
        <v>806.6121</v>
      </c>
      <c r="H69" s="18"/>
      <c r="I69" s="18">
        <v>1</v>
      </c>
      <c r="J69" s="18">
        <v>43376.79</v>
      </c>
    </row>
    <row r="70">
      <c r="A70" s="10" t="s">
        <v>65</v>
      </c>
      <c r="B70" s="11" t="s">
        <v>419</v>
      </c>
      <c r="C70" s="18">
        <v>1</v>
      </c>
      <c r="D70" s="18">
        <v>12093.34714</v>
      </c>
      <c r="E70" s="18">
        <v>5056.73</v>
      </c>
      <c r="F70" s="18">
        <v>0</v>
      </c>
      <c r="G70" s="18">
        <v>7036.61714</v>
      </c>
      <c r="H70" s="18"/>
      <c r="I70" s="18">
        <v>1</v>
      </c>
      <c r="J70" s="18">
        <v>145120.17</v>
      </c>
    </row>
    <row r="71">
      <c r="A71" s="10" t="s">
        <v>65</v>
      </c>
      <c r="B71" s="11" t="s">
        <v>419</v>
      </c>
      <c r="C71" s="18">
        <v>1</v>
      </c>
      <c r="D71" s="18">
        <v>10729.62927</v>
      </c>
      <c r="E71" s="18">
        <v>4486.503</v>
      </c>
      <c r="F71" s="18">
        <v>0</v>
      </c>
      <c r="G71" s="18">
        <v>6243.12627</v>
      </c>
      <c r="H71" s="18"/>
      <c r="I71" s="18">
        <v>1</v>
      </c>
      <c r="J71" s="18">
        <v>128755.55</v>
      </c>
    </row>
    <row r="72">
      <c r="A72" s="10" t="s">
        <v>65</v>
      </c>
      <c r="B72" s="11" t="s">
        <v>419</v>
      </c>
      <c r="C72" s="18">
        <v>1</v>
      </c>
      <c r="D72" s="18">
        <v>1106.41261</v>
      </c>
      <c r="E72" s="18">
        <v>462.637</v>
      </c>
      <c r="F72" s="18">
        <v>0</v>
      </c>
      <c r="G72" s="18">
        <v>643.77561</v>
      </c>
      <c r="H72" s="18"/>
      <c r="I72" s="18">
        <v>1</v>
      </c>
      <c r="J72" s="18">
        <v>13276.95</v>
      </c>
    </row>
    <row r="73">
      <c r="A73" s="10" t="s">
        <v>65</v>
      </c>
      <c r="B73" s="11" t="s">
        <v>419</v>
      </c>
      <c r="C73" s="18">
        <v>1</v>
      </c>
      <c r="D73" s="18">
        <v>1801.13681</v>
      </c>
      <c r="E73" s="18">
        <v>753.13</v>
      </c>
      <c r="F73" s="18">
        <v>0</v>
      </c>
      <c r="G73" s="18">
        <v>1048.00681</v>
      </c>
      <c r="H73" s="18"/>
      <c r="I73" s="18">
        <v>1</v>
      </c>
      <c r="J73" s="18">
        <v>21613.64</v>
      </c>
    </row>
    <row r="74">
      <c r="A74" s="10" t="s">
        <v>68</v>
      </c>
      <c r="B74" s="11" t="s">
        <v>420</v>
      </c>
      <c r="C74" s="18">
        <v>1.5</v>
      </c>
      <c r="D74" s="18">
        <v>904.92562</v>
      </c>
      <c r="E74" s="18">
        <v>719.32</v>
      </c>
      <c r="F74" s="18">
        <v>0</v>
      </c>
      <c r="G74" s="18">
        <v>185.60562</v>
      </c>
      <c r="H74" s="18"/>
      <c r="I74" s="18">
        <v>1</v>
      </c>
      <c r="J74" s="18">
        <v>16288.66</v>
      </c>
    </row>
    <row r="75">
      <c r="A75" s="10" t="s">
        <v>68</v>
      </c>
      <c r="B75" s="11" t="s">
        <v>420</v>
      </c>
      <c r="C75" s="18">
        <v>1.5</v>
      </c>
      <c r="D75" s="18">
        <v>555.88288</v>
      </c>
      <c r="E75" s="18">
        <v>441.868</v>
      </c>
      <c r="F75" s="18">
        <v>0</v>
      </c>
      <c r="G75" s="18">
        <v>114.01488</v>
      </c>
      <c r="H75" s="18"/>
      <c r="I75" s="18">
        <v>1</v>
      </c>
      <c r="J75" s="18">
        <v>10005.89</v>
      </c>
    </row>
    <row r="76">
      <c r="A76" s="10" t="s">
        <v>68</v>
      </c>
      <c r="B76" s="11" t="s">
        <v>420</v>
      </c>
      <c r="C76" s="18">
        <v>1.5</v>
      </c>
      <c r="D76" s="18">
        <v>5390.77121</v>
      </c>
      <c r="E76" s="18">
        <v>4285.092</v>
      </c>
      <c r="F76" s="18">
        <v>0</v>
      </c>
      <c r="G76" s="18">
        <v>1105.67921</v>
      </c>
      <c r="H76" s="18"/>
      <c r="I76" s="18">
        <v>1</v>
      </c>
      <c r="J76" s="18">
        <v>97033.88</v>
      </c>
    </row>
    <row r="77">
      <c r="A77" s="10" t="s">
        <v>68</v>
      </c>
      <c r="B77" s="11" t="s">
        <v>420</v>
      </c>
      <c r="C77" s="18">
        <v>1.5</v>
      </c>
      <c r="D77" s="18">
        <v>6075.92918</v>
      </c>
      <c r="E77" s="18">
        <v>4829.72</v>
      </c>
      <c r="F77" s="18">
        <v>0</v>
      </c>
      <c r="G77" s="18">
        <v>1246.20918</v>
      </c>
      <c r="H77" s="18"/>
      <c r="I77" s="18">
        <v>1</v>
      </c>
      <c r="J77" s="18">
        <v>109366.73</v>
      </c>
    </row>
    <row r="78">
      <c r="A78" s="10" t="s">
        <v>71</v>
      </c>
      <c r="B78" s="11" t="s">
        <v>421</v>
      </c>
      <c r="C78" s="18">
        <v>7.5</v>
      </c>
      <c r="D78" s="18">
        <v>12883.79326</v>
      </c>
      <c r="E78" s="18">
        <v>10276</v>
      </c>
      <c r="F78" s="18">
        <v>0</v>
      </c>
      <c r="G78" s="18">
        <v>2607.79326</v>
      </c>
      <c r="H78" s="18"/>
      <c r="I78" s="18">
        <v>1</v>
      </c>
      <c r="J78" s="18">
        <v>1159541.39</v>
      </c>
    </row>
    <row r="79">
      <c r="A79" s="10" t="s">
        <v>71</v>
      </c>
      <c r="B79" s="11" t="s">
        <v>421</v>
      </c>
      <c r="C79" s="18">
        <v>4.5</v>
      </c>
      <c r="D79" s="18">
        <v>52257.13999</v>
      </c>
      <c r="E79" s="18">
        <v>10276</v>
      </c>
      <c r="F79" s="18">
        <v>0</v>
      </c>
      <c r="G79" s="18">
        <v>41981.13999</v>
      </c>
      <c r="H79" s="18"/>
      <c r="I79" s="18">
        <v>1</v>
      </c>
      <c r="J79" s="18">
        <v>2821885.56</v>
      </c>
    </row>
    <row r="80">
      <c r="A80" s="10" t="s">
        <v>71</v>
      </c>
      <c r="B80" s="11" t="s">
        <v>421</v>
      </c>
      <c r="C80" s="18">
        <v>6.5</v>
      </c>
      <c r="D80" s="18">
        <v>15174.34267</v>
      </c>
      <c r="E80" s="18">
        <v>10276</v>
      </c>
      <c r="F80" s="18">
        <v>0</v>
      </c>
      <c r="G80" s="18">
        <v>4898.34267</v>
      </c>
      <c r="H80" s="18"/>
      <c r="I80" s="18">
        <v>1</v>
      </c>
      <c r="J80" s="18">
        <v>1183598.73</v>
      </c>
    </row>
    <row r="81">
      <c r="A81" s="10" t="s">
        <v>71</v>
      </c>
      <c r="B81" s="11" t="s">
        <v>421</v>
      </c>
      <c r="C81" s="18">
        <v>9.5</v>
      </c>
      <c r="D81" s="18">
        <v>32778.88898</v>
      </c>
      <c r="E81" s="18">
        <v>10276</v>
      </c>
      <c r="F81" s="18">
        <v>0</v>
      </c>
      <c r="G81" s="18">
        <v>22502.88898</v>
      </c>
      <c r="H81" s="18"/>
      <c r="I81" s="18">
        <v>1</v>
      </c>
      <c r="J81" s="18">
        <v>3736793.34</v>
      </c>
    </row>
    <row r="82">
      <c r="A82" s="10" t="s">
        <v>412</v>
      </c>
      <c r="B82" s="11" t="s">
        <v>422</v>
      </c>
      <c r="C82" s="18">
        <v>3</v>
      </c>
      <c r="D82" s="18">
        <v>971.88028</v>
      </c>
      <c r="E82" s="18">
        <v>437.353</v>
      </c>
      <c r="F82" s="18">
        <v>0</v>
      </c>
      <c r="G82" s="18">
        <v>534.52728</v>
      </c>
      <c r="H82" s="18"/>
      <c r="I82" s="18">
        <v>1</v>
      </c>
      <c r="J82" s="18">
        <v>34987.69</v>
      </c>
    </row>
    <row r="83">
      <c r="A83" s="10" t="s">
        <v>412</v>
      </c>
      <c r="B83" s="11" t="s">
        <v>422</v>
      </c>
      <c r="C83" s="18">
        <v>3</v>
      </c>
      <c r="D83" s="18">
        <v>10622.87746</v>
      </c>
      <c r="E83" s="18">
        <v>4780.37</v>
      </c>
      <c r="F83" s="18">
        <v>0</v>
      </c>
      <c r="G83" s="18">
        <v>5842.50746</v>
      </c>
      <c r="H83" s="18"/>
      <c r="I83" s="18">
        <v>1</v>
      </c>
      <c r="J83" s="18">
        <v>382423.59</v>
      </c>
    </row>
    <row r="84">
      <c r="A84" s="10" t="s">
        <v>412</v>
      </c>
      <c r="B84" s="11" t="s">
        <v>422</v>
      </c>
      <c r="C84" s="18">
        <v>3</v>
      </c>
      <c r="D84" s="18">
        <v>9424.97852</v>
      </c>
      <c r="E84" s="18">
        <v>4241.307</v>
      </c>
      <c r="F84" s="18">
        <v>0</v>
      </c>
      <c r="G84" s="18">
        <v>5183.67152</v>
      </c>
      <c r="H84" s="18"/>
      <c r="I84" s="18">
        <v>1</v>
      </c>
      <c r="J84" s="18">
        <v>339299.23</v>
      </c>
    </row>
    <row r="85">
      <c r="A85" s="10" t="s">
        <v>412</v>
      </c>
      <c r="B85" s="11" t="s">
        <v>422</v>
      </c>
      <c r="C85" s="18">
        <v>3</v>
      </c>
      <c r="D85" s="18">
        <v>1582.13069</v>
      </c>
      <c r="E85" s="18">
        <v>711.97</v>
      </c>
      <c r="F85" s="18">
        <v>0</v>
      </c>
      <c r="G85" s="18">
        <v>870.16069</v>
      </c>
      <c r="H85" s="18"/>
      <c r="I85" s="18">
        <v>1</v>
      </c>
      <c r="J85" s="18">
        <v>56956.7</v>
      </c>
    </row>
    <row r="86">
      <c r="A86" s="10" t="s">
        <v>413</v>
      </c>
      <c r="B86" s="11" t="s">
        <v>423</v>
      </c>
      <c r="C86" s="18">
        <v>1</v>
      </c>
      <c r="D86" s="18">
        <v>13289.80494</v>
      </c>
      <c r="E86" s="18">
        <v>4163.328</v>
      </c>
      <c r="F86" s="18">
        <v>0</v>
      </c>
      <c r="G86" s="18">
        <v>9126.47694</v>
      </c>
      <c r="H86" s="18"/>
      <c r="I86" s="18">
        <v>1</v>
      </c>
      <c r="J86" s="18">
        <v>159477.66</v>
      </c>
    </row>
    <row r="87">
      <c r="A87" s="10" t="s">
        <v>413</v>
      </c>
      <c r="B87" s="11" t="s">
        <v>423</v>
      </c>
      <c r="C87" s="18">
        <v>1</v>
      </c>
      <c r="D87" s="18">
        <v>14978.91684</v>
      </c>
      <c r="E87" s="18">
        <v>4692.48</v>
      </c>
      <c r="F87" s="18">
        <v>0</v>
      </c>
      <c r="G87" s="18">
        <v>10286.43684</v>
      </c>
      <c r="H87" s="18"/>
      <c r="I87" s="18">
        <v>1</v>
      </c>
      <c r="J87" s="18">
        <v>179747</v>
      </c>
    </row>
    <row r="88">
      <c r="A88" s="10" t="s">
        <v>413</v>
      </c>
      <c r="B88" s="11" t="s">
        <v>423</v>
      </c>
      <c r="C88" s="18">
        <v>1</v>
      </c>
      <c r="D88" s="18">
        <v>1370.41154</v>
      </c>
      <c r="E88" s="18">
        <v>429.312</v>
      </c>
      <c r="F88" s="18">
        <v>0</v>
      </c>
      <c r="G88" s="18">
        <v>941.09954</v>
      </c>
      <c r="H88" s="18"/>
      <c r="I88" s="18">
        <v>1</v>
      </c>
      <c r="J88" s="18">
        <v>16444.94</v>
      </c>
    </row>
    <row r="89">
      <c r="A89" s="10" t="s">
        <v>413</v>
      </c>
      <c r="B89" s="11" t="s">
        <v>423</v>
      </c>
      <c r="C89" s="18">
        <v>1</v>
      </c>
      <c r="D89" s="18">
        <v>2230.90251</v>
      </c>
      <c r="E89" s="18">
        <v>698.88</v>
      </c>
      <c r="F89" s="18">
        <v>0</v>
      </c>
      <c r="G89" s="18">
        <v>1532.02251</v>
      </c>
      <c r="H89" s="18"/>
      <c r="I89" s="18">
        <v>1</v>
      </c>
      <c r="J89" s="18">
        <v>26770.83</v>
      </c>
    </row>
    <row r="90">
      <c r="A90" s="10" t="s">
        <v>414</v>
      </c>
      <c r="B90" s="11" t="s">
        <v>424</v>
      </c>
      <c r="C90" s="18">
        <v>1</v>
      </c>
      <c r="D90" s="18">
        <v>657.90842</v>
      </c>
      <c r="E90" s="18">
        <v>214.656</v>
      </c>
      <c r="F90" s="18">
        <v>0</v>
      </c>
      <c r="G90" s="18">
        <v>443.25242</v>
      </c>
      <c r="H90" s="18"/>
      <c r="I90" s="18">
        <v>1</v>
      </c>
      <c r="J90" s="18">
        <v>7894.9</v>
      </c>
    </row>
    <row r="91">
      <c r="A91" s="10" t="s">
        <v>414</v>
      </c>
      <c r="B91" s="11" t="s">
        <v>424</v>
      </c>
      <c r="C91" s="18">
        <v>1</v>
      </c>
      <c r="D91" s="18">
        <v>7191.09</v>
      </c>
      <c r="E91" s="18">
        <v>2346.24</v>
      </c>
      <c r="F91" s="18">
        <v>0</v>
      </c>
      <c r="G91" s="18">
        <v>4844.85</v>
      </c>
      <c r="H91" s="18"/>
      <c r="I91" s="18">
        <v>1</v>
      </c>
      <c r="J91" s="18">
        <v>86293.08</v>
      </c>
    </row>
    <row r="92">
      <c r="A92" s="10" t="s">
        <v>414</v>
      </c>
      <c r="B92" s="11" t="s">
        <v>424</v>
      </c>
      <c r="C92" s="18">
        <v>1</v>
      </c>
      <c r="D92" s="18">
        <v>1071.01371</v>
      </c>
      <c r="E92" s="18">
        <v>349.44</v>
      </c>
      <c r="F92" s="18">
        <v>0</v>
      </c>
      <c r="G92" s="18">
        <v>721.57371</v>
      </c>
      <c r="H92" s="18"/>
      <c r="I92" s="18">
        <v>1</v>
      </c>
      <c r="J92" s="18">
        <v>12852.16</v>
      </c>
    </row>
    <row r="93">
      <c r="A93" s="10" t="s">
        <v>414</v>
      </c>
      <c r="B93" s="11" t="s">
        <v>424</v>
      </c>
      <c r="C93" s="18">
        <v>1</v>
      </c>
      <c r="D93" s="18">
        <v>6380.18396</v>
      </c>
      <c r="E93" s="18">
        <v>2081.664</v>
      </c>
      <c r="F93" s="18">
        <v>0</v>
      </c>
      <c r="G93" s="18">
        <v>4298.51996</v>
      </c>
      <c r="H93" s="18"/>
      <c r="I93" s="18">
        <v>1</v>
      </c>
      <c r="J93" s="18">
        <v>76562.21</v>
      </c>
    </row>
    <row r="94" ht="25" customHeight="1">
      <c r="A94" s="26" t="s">
        <v>425</v>
      </c>
      <c r="B94" s="26"/>
      <c r="C94" s="22" t="s">
        <v>78</v>
      </c>
      <c r="D94" s="22">
        <f>SUBTOTAL(9,D58:D93)</f>
      </c>
      <c r="E94" s="22" t="s">
        <v>78</v>
      </c>
      <c r="F94" s="22" t="s">
        <v>78</v>
      </c>
      <c r="G94" s="22" t="s">
        <v>78</v>
      </c>
      <c r="H94" s="22" t="s">
        <v>78</v>
      </c>
      <c r="I94" s="22" t="s">
        <v>78</v>
      </c>
      <c r="J94" s="22">
        <f>SUBTOTAL(9,J58:J93)</f>
      </c>
    </row>
    <row r="95" ht="25" customHeight="1">
</row>
    <row r="96" ht="25" customHeight="1">
      <c r="A96" s="23" t="s">
        <v>396</v>
      </c>
      <c r="B96" s="23"/>
      <c r="C96" s="24" t="s">
        <v>144</v>
      </c>
      <c r="D96" s="24"/>
      <c r="E96" s="24"/>
      <c r="F96" s="24"/>
      <c r="G96" s="24"/>
      <c r="H96" s="24"/>
      <c r="I96" s="24"/>
      <c r="J96" s="24"/>
    </row>
    <row r="97" ht="25" customHeight="1">
      <c r="A97" s="23" t="s">
        <v>397</v>
      </c>
      <c r="B97" s="23"/>
      <c r="C97" s="24" t="s">
        <v>398</v>
      </c>
      <c r="D97" s="24"/>
      <c r="E97" s="24"/>
      <c r="F97" s="24"/>
      <c r="G97" s="24"/>
      <c r="H97" s="24"/>
      <c r="I97" s="24"/>
      <c r="J97" s="24"/>
    </row>
    <row r="98" ht="25" customHeight="1">
      <c r="A98" s="23" t="s">
        <v>399</v>
      </c>
      <c r="B98" s="23"/>
      <c r="C98" s="24" t="s">
        <v>377</v>
      </c>
      <c r="D98" s="24"/>
      <c r="E98" s="24"/>
      <c r="F98" s="24"/>
      <c r="G98" s="24"/>
      <c r="H98" s="24"/>
      <c r="I98" s="24"/>
      <c r="J98" s="24"/>
    </row>
    <row r="99" ht="25" customHeight="1">
      <c r="A99" s="6" t="s">
        <v>400</v>
      </c>
      <c r="B99" s="6"/>
      <c r="C99" s="6"/>
      <c r="D99" s="6"/>
      <c r="E99" s="6"/>
      <c r="F99" s="6"/>
      <c r="G99" s="6"/>
      <c r="H99" s="6"/>
      <c r="I99" s="6"/>
      <c r="J99" s="6"/>
    </row>
    <row r="100" ht="25" customHeight="1">
</row>
    <row r="101" ht="50" customHeight="1">
      <c r="A101" s="10" t="s">
        <v>308</v>
      </c>
      <c r="B101" s="10" t="s">
        <v>401</v>
      </c>
      <c r="C101" s="10" t="s">
        <v>402</v>
      </c>
      <c r="D101" s="10" t="s">
        <v>403</v>
      </c>
      <c r="E101" s="10"/>
      <c r="F101" s="10"/>
      <c r="G101" s="10"/>
      <c r="H101" s="10" t="s">
        <v>404</v>
      </c>
      <c r="I101" s="10" t="s">
        <v>405</v>
      </c>
      <c r="J101" s="10" t="s">
        <v>406</v>
      </c>
    </row>
    <row r="102" ht="50" customHeight="1">
      <c r="A102" s="10"/>
      <c r="B102" s="10"/>
      <c r="C102" s="10"/>
      <c r="D102" s="10" t="s">
        <v>407</v>
      </c>
      <c r="E102" s="10" t="s">
        <v>105</v>
      </c>
      <c r="F102" s="10"/>
      <c r="G102" s="10"/>
      <c r="H102" s="10"/>
      <c r="I102" s="10"/>
      <c r="J102" s="10"/>
    </row>
    <row r="103" ht="50" customHeight="1">
      <c r="A103" s="10"/>
      <c r="B103" s="10"/>
      <c r="C103" s="10"/>
      <c r="D103" s="10"/>
      <c r="E103" s="10" t="s">
        <v>408</v>
      </c>
      <c r="F103" s="10" t="s">
        <v>409</v>
      </c>
      <c r="G103" s="10" t="s">
        <v>410</v>
      </c>
      <c r="H103" s="10"/>
      <c r="I103" s="10"/>
      <c r="J103" s="10"/>
    </row>
    <row r="104" ht="25" customHeight="1">
      <c r="A104" s="10" t="s">
        <v>313</v>
      </c>
      <c r="B104" s="10" t="s">
        <v>62</v>
      </c>
      <c r="C104" s="10" t="s">
        <v>411</v>
      </c>
      <c r="D104" s="10" t="s">
        <v>65</v>
      </c>
      <c r="E104" s="10" t="s">
        <v>68</v>
      </c>
      <c r="F104" s="10" t="s">
        <v>71</v>
      </c>
      <c r="G104" s="10" t="s">
        <v>412</v>
      </c>
      <c r="H104" s="10" t="s">
        <v>413</v>
      </c>
      <c r="I104" s="10" t="s">
        <v>414</v>
      </c>
      <c r="J104" s="10" t="s">
        <v>415</v>
      </c>
    </row>
    <row r="105">
      <c r="A105" s="10" t="s">
        <v>313</v>
      </c>
      <c r="B105" s="11" t="s">
        <v>416</v>
      </c>
      <c r="C105" s="18">
        <v>1</v>
      </c>
      <c r="D105" s="18">
        <v>39868.25447</v>
      </c>
      <c r="E105" s="18">
        <v>25850</v>
      </c>
      <c r="F105" s="18">
        <v>0</v>
      </c>
      <c r="G105" s="18">
        <v>14018.25447</v>
      </c>
      <c r="H105" s="18"/>
      <c r="I105" s="18">
        <v>1</v>
      </c>
      <c r="J105" s="18">
        <v>478419.05</v>
      </c>
    </row>
    <row r="106">
      <c r="A106" s="10" t="s">
        <v>313</v>
      </c>
      <c r="B106" s="11" t="s">
        <v>416</v>
      </c>
      <c r="C106" s="18">
        <v>1</v>
      </c>
      <c r="D106" s="18">
        <v>3647.52115</v>
      </c>
      <c r="E106" s="18">
        <v>2365</v>
      </c>
      <c r="F106" s="18">
        <v>0</v>
      </c>
      <c r="G106" s="18">
        <v>1282.52115</v>
      </c>
      <c r="H106" s="18"/>
      <c r="I106" s="18">
        <v>1</v>
      </c>
      <c r="J106" s="18">
        <v>43770.25</v>
      </c>
    </row>
    <row r="107">
      <c r="A107" s="10" t="s">
        <v>313</v>
      </c>
      <c r="B107" s="11" t="s">
        <v>416</v>
      </c>
      <c r="C107" s="18">
        <v>1</v>
      </c>
      <c r="D107" s="18">
        <v>35372.47298</v>
      </c>
      <c r="E107" s="18">
        <v>22935</v>
      </c>
      <c r="F107" s="18">
        <v>0</v>
      </c>
      <c r="G107" s="18">
        <v>12437.47298</v>
      </c>
      <c r="H107" s="18"/>
      <c r="I107" s="18">
        <v>1</v>
      </c>
      <c r="J107" s="18">
        <v>424469.68</v>
      </c>
    </row>
    <row r="108">
      <c r="A108" s="10" t="s">
        <v>313</v>
      </c>
      <c r="B108" s="11" t="s">
        <v>416</v>
      </c>
      <c r="C108" s="18">
        <v>1</v>
      </c>
      <c r="D108" s="18">
        <v>5937.82513</v>
      </c>
      <c r="E108" s="18">
        <v>3850</v>
      </c>
      <c r="F108" s="18">
        <v>0</v>
      </c>
      <c r="G108" s="18">
        <v>2087.82513</v>
      </c>
      <c r="H108" s="18"/>
      <c r="I108" s="18">
        <v>1</v>
      </c>
      <c r="J108" s="18">
        <v>71253.9</v>
      </c>
    </row>
    <row r="109">
      <c r="A109" s="10" t="s">
        <v>62</v>
      </c>
      <c r="B109" s="11" t="s">
        <v>417</v>
      </c>
      <c r="C109" s="18">
        <v>1</v>
      </c>
      <c r="D109" s="18">
        <v>2067.78816</v>
      </c>
      <c r="E109" s="18">
        <v>1724.988</v>
      </c>
      <c r="F109" s="18">
        <v>0</v>
      </c>
      <c r="G109" s="18">
        <v>342.80016</v>
      </c>
      <c r="H109" s="18"/>
      <c r="I109" s="18">
        <v>1</v>
      </c>
      <c r="J109" s="18">
        <v>24813.46</v>
      </c>
    </row>
    <row r="110">
      <c r="A110" s="10" t="s">
        <v>62</v>
      </c>
      <c r="B110" s="11" t="s">
        <v>417</v>
      </c>
      <c r="C110" s="18">
        <v>1</v>
      </c>
      <c r="D110" s="18">
        <v>3366.16677</v>
      </c>
      <c r="E110" s="18">
        <v>2808.12</v>
      </c>
      <c r="F110" s="18">
        <v>0</v>
      </c>
      <c r="G110" s="18">
        <v>558.04677</v>
      </c>
      <c r="H110" s="18"/>
      <c r="I110" s="18">
        <v>1</v>
      </c>
      <c r="J110" s="18">
        <v>40394</v>
      </c>
    </row>
    <row r="111">
      <c r="A111" s="10" t="s">
        <v>62</v>
      </c>
      <c r="B111" s="11" t="s">
        <v>417</v>
      </c>
      <c r="C111" s="18">
        <v>1</v>
      </c>
      <c r="D111" s="18">
        <v>22601.40465</v>
      </c>
      <c r="E111" s="18">
        <v>18854.52</v>
      </c>
      <c r="F111" s="18">
        <v>0</v>
      </c>
      <c r="G111" s="18">
        <v>3746.88465</v>
      </c>
      <c r="H111" s="18"/>
      <c r="I111" s="18">
        <v>1</v>
      </c>
      <c r="J111" s="18">
        <v>271216.86</v>
      </c>
    </row>
    <row r="112">
      <c r="A112" s="10" t="s">
        <v>62</v>
      </c>
      <c r="B112" s="11" t="s">
        <v>417</v>
      </c>
      <c r="C112" s="18">
        <v>1</v>
      </c>
      <c r="D112" s="18">
        <v>20052.73631</v>
      </c>
      <c r="E112" s="18">
        <v>16728.372</v>
      </c>
      <c r="F112" s="18">
        <v>0</v>
      </c>
      <c r="G112" s="18">
        <v>3324.36431</v>
      </c>
      <c r="H112" s="18"/>
      <c r="I112" s="18">
        <v>1</v>
      </c>
      <c r="J112" s="18">
        <v>240632.84</v>
      </c>
    </row>
    <row r="113">
      <c r="A113" s="10" t="s">
        <v>411</v>
      </c>
      <c r="B113" s="11" t="s">
        <v>418</v>
      </c>
      <c r="C113" s="18">
        <v>1</v>
      </c>
      <c r="D113" s="18">
        <v>21533.47311</v>
      </c>
      <c r="E113" s="18">
        <v>16728.372</v>
      </c>
      <c r="F113" s="18">
        <v>0</v>
      </c>
      <c r="G113" s="18">
        <v>4805.10111</v>
      </c>
      <c r="H113" s="18"/>
      <c r="I113" s="18">
        <v>1</v>
      </c>
      <c r="J113" s="18">
        <v>258401.68</v>
      </c>
    </row>
    <row r="114">
      <c r="A114" s="10" t="s">
        <v>411</v>
      </c>
      <c r="B114" s="11" t="s">
        <v>418</v>
      </c>
      <c r="C114" s="18">
        <v>1</v>
      </c>
      <c r="D114" s="18">
        <v>24270.3441</v>
      </c>
      <c r="E114" s="18">
        <v>18854.52</v>
      </c>
      <c r="F114" s="18">
        <v>0</v>
      </c>
      <c r="G114" s="18">
        <v>5415.8241</v>
      </c>
      <c r="H114" s="18"/>
      <c r="I114" s="18">
        <v>1</v>
      </c>
      <c r="J114" s="18">
        <v>291244.13</v>
      </c>
    </row>
    <row r="115">
      <c r="A115" s="10" t="s">
        <v>411</v>
      </c>
      <c r="B115" s="11" t="s">
        <v>418</v>
      </c>
      <c r="C115" s="18">
        <v>1</v>
      </c>
      <c r="D115" s="18">
        <v>2220.48029</v>
      </c>
      <c r="E115" s="18">
        <v>1724.99</v>
      </c>
      <c r="F115" s="18">
        <v>0</v>
      </c>
      <c r="G115" s="18">
        <v>495.49029</v>
      </c>
      <c r="H115" s="18"/>
      <c r="I115" s="18">
        <v>1</v>
      </c>
      <c r="J115" s="18">
        <v>26645.76</v>
      </c>
    </row>
    <row r="116">
      <c r="A116" s="10" t="s">
        <v>411</v>
      </c>
      <c r="B116" s="11" t="s">
        <v>418</v>
      </c>
      <c r="C116" s="18">
        <v>1</v>
      </c>
      <c r="D116" s="18">
        <v>3614.7321</v>
      </c>
      <c r="E116" s="18">
        <v>2808.12</v>
      </c>
      <c r="F116" s="18">
        <v>0</v>
      </c>
      <c r="G116" s="18">
        <v>806.6121</v>
      </c>
      <c r="H116" s="18"/>
      <c r="I116" s="18">
        <v>1</v>
      </c>
      <c r="J116" s="18">
        <v>43376.79</v>
      </c>
    </row>
    <row r="117">
      <c r="A117" s="10" t="s">
        <v>65</v>
      </c>
      <c r="B117" s="11" t="s">
        <v>419</v>
      </c>
      <c r="C117" s="18">
        <v>1</v>
      </c>
      <c r="D117" s="18">
        <v>12093.34714</v>
      </c>
      <c r="E117" s="18">
        <v>5056.73</v>
      </c>
      <c r="F117" s="18">
        <v>0</v>
      </c>
      <c r="G117" s="18">
        <v>7036.61714</v>
      </c>
      <c r="H117" s="18"/>
      <c r="I117" s="18">
        <v>1</v>
      </c>
      <c r="J117" s="18">
        <v>145120.17</v>
      </c>
    </row>
    <row r="118">
      <c r="A118" s="10" t="s">
        <v>65</v>
      </c>
      <c r="B118" s="11" t="s">
        <v>419</v>
      </c>
      <c r="C118" s="18">
        <v>1</v>
      </c>
      <c r="D118" s="18">
        <v>10729.62927</v>
      </c>
      <c r="E118" s="18">
        <v>4486.503</v>
      </c>
      <c r="F118" s="18">
        <v>0</v>
      </c>
      <c r="G118" s="18">
        <v>6243.12627</v>
      </c>
      <c r="H118" s="18"/>
      <c r="I118" s="18">
        <v>1</v>
      </c>
      <c r="J118" s="18">
        <v>128755.55</v>
      </c>
    </row>
    <row r="119">
      <c r="A119" s="10" t="s">
        <v>65</v>
      </c>
      <c r="B119" s="11" t="s">
        <v>419</v>
      </c>
      <c r="C119" s="18">
        <v>1</v>
      </c>
      <c r="D119" s="18">
        <v>1106.41261</v>
      </c>
      <c r="E119" s="18">
        <v>462.637</v>
      </c>
      <c r="F119" s="18">
        <v>0</v>
      </c>
      <c r="G119" s="18">
        <v>643.77561</v>
      </c>
      <c r="H119" s="18"/>
      <c r="I119" s="18">
        <v>1</v>
      </c>
      <c r="J119" s="18">
        <v>13276.95</v>
      </c>
    </row>
    <row r="120">
      <c r="A120" s="10" t="s">
        <v>65</v>
      </c>
      <c r="B120" s="11" t="s">
        <v>419</v>
      </c>
      <c r="C120" s="18">
        <v>1</v>
      </c>
      <c r="D120" s="18">
        <v>1801.13681</v>
      </c>
      <c r="E120" s="18">
        <v>753.13</v>
      </c>
      <c r="F120" s="18">
        <v>0</v>
      </c>
      <c r="G120" s="18">
        <v>1048.00681</v>
      </c>
      <c r="H120" s="18"/>
      <c r="I120" s="18">
        <v>1</v>
      </c>
      <c r="J120" s="18">
        <v>21613.64</v>
      </c>
    </row>
    <row r="121">
      <c r="A121" s="10" t="s">
        <v>68</v>
      </c>
      <c r="B121" s="11" t="s">
        <v>420</v>
      </c>
      <c r="C121" s="18">
        <v>1.5</v>
      </c>
      <c r="D121" s="18">
        <v>904.92562</v>
      </c>
      <c r="E121" s="18">
        <v>719.32</v>
      </c>
      <c r="F121" s="18">
        <v>0</v>
      </c>
      <c r="G121" s="18">
        <v>185.60562</v>
      </c>
      <c r="H121" s="18"/>
      <c r="I121" s="18">
        <v>1</v>
      </c>
      <c r="J121" s="18">
        <v>16288.66</v>
      </c>
    </row>
    <row r="122">
      <c r="A122" s="10" t="s">
        <v>68</v>
      </c>
      <c r="B122" s="11" t="s">
        <v>420</v>
      </c>
      <c r="C122" s="18">
        <v>1.5</v>
      </c>
      <c r="D122" s="18">
        <v>555.88288</v>
      </c>
      <c r="E122" s="18">
        <v>441.868</v>
      </c>
      <c r="F122" s="18">
        <v>0</v>
      </c>
      <c r="G122" s="18">
        <v>114.01488</v>
      </c>
      <c r="H122" s="18"/>
      <c r="I122" s="18">
        <v>1</v>
      </c>
      <c r="J122" s="18">
        <v>10005.89</v>
      </c>
    </row>
    <row r="123">
      <c r="A123" s="10" t="s">
        <v>68</v>
      </c>
      <c r="B123" s="11" t="s">
        <v>420</v>
      </c>
      <c r="C123" s="18">
        <v>1.5</v>
      </c>
      <c r="D123" s="18">
        <v>5390.77121</v>
      </c>
      <c r="E123" s="18">
        <v>4285.092</v>
      </c>
      <c r="F123" s="18">
        <v>0</v>
      </c>
      <c r="G123" s="18">
        <v>1105.67921</v>
      </c>
      <c r="H123" s="18"/>
      <c r="I123" s="18">
        <v>1</v>
      </c>
      <c r="J123" s="18">
        <v>97033.88</v>
      </c>
    </row>
    <row r="124">
      <c r="A124" s="10" t="s">
        <v>68</v>
      </c>
      <c r="B124" s="11" t="s">
        <v>420</v>
      </c>
      <c r="C124" s="18">
        <v>1.5</v>
      </c>
      <c r="D124" s="18">
        <v>6075.92918</v>
      </c>
      <c r="E124" s="18">
        <v>4829.72</v>
      </c>
      <c r="F124" s="18">
        <v>0</v>
      </c>
      <c r="G124" s="18">
        <v>1246.20918</v>
      </c>
      <c r="H124" s="18"/>
      <c r="I124" s="18">
        <v>1</v>
      </c>
      <c r="J124" s="18">
        <v>109366.73</v>
      </c>
    </row>
    <row r="125">
      <c r="A125" s="10" t="s">
        <v>71</v>
      </c>
      <c r="B125" s="11" t="s">
        <v>421</v>
      </c>
      <c r="C125" s="18">
        <v>7.5</v>
      </c>
      <c r="D125" s="18">
        <v>12883.79326</v>
      </c>
      <c r="E125" s="18">
        <v>10276</v>
      </c>
      <c r="F125" s="18">
        <v>0</v>
      </c>
      <c r="G125" s="18">
        <v>2607.79326</v>
      </c>
      <c r="H125" s="18"/>
      <c r="I125" s="18">
        <v>1</v>
      </c>
      <c r="J125" s="18">
        <v>1159541.39</v>
      </c>
    </row>
    <row r="126">
      <c r="A126" s="10" t="s">
        <v>71</v>
      </c>
      <c r="B126" s="11" t="s">
        <v>421</v>
      </c>
      <c r="C126" s="18">
        <v>4.5</v>
      </c>
      <c r="D126" s="18">
        <v>52257.13999</v>
      </c>
      <c r="E126" s="18">
        <v>10276</v>
      </c>
      <c r="F126" s="18">
        <v>0</v>
      </c>
      <c r="G126" s="18">
        <v>41981.13999</v>
      </c>
      <c r="H126" s="18"/>
      <c r="I126" s="18">
        <v>1</v>
      </c>
      <c r="J126" s="18">
        <v>2821885.56</v>
      </c>
    </row>
    <row r="127">
      <c r="A127" s="10" t="s">
        <v>71</v>
      </c>
      <c r="B127" s="11" t="s">
        <v>421</v>
      </c>
      <c r="C127" s="18">
        <v>6.5</v>
      </c>
      <c r="D127" s="18">
        <v>15174.34267</v>
      </c>
      <c r="E127" s="18">
        <v>10276</v>
      </c>
      <c r="F127" s="18">
        <v>0</v>
      </c>
      <c r="G127" s="18">
        <v>4898.34267</v>
      </c>
      <c r="H127" s="18"/>
      <c r="I127" s="18">
        <v>1</v>
      </c>
      <c r="J127" s="18">
        <v>1183598.73</v>
      </c>
    </row>
    <row r="128">
      <c r="A128" s="10" t="s">
        <v>71</v>
      </c>
      <c r="B128" s="11" t="s">
        <v>421</v>
      </c>
      <c r="C128" s="18">
        <v>9.5</v>
      </c>
      <c r="D128" s="18">
        <v>32778.88898</v>
      </c>
      <c r="E128" s="18">
        <v>10276</v>
      </c>
      <c r="F128" s="18">
        <v>0</v>
      </c>
      <c r="G128" s="18">
        <v>22502.88898</v>
      </c>
      <c r="H128" s="18"/>
      <c r="I128" s="18">
        <v>1</v>
      </c>
      <c r="J128" s="18">
        <v>3736793.34</v>
      </c>
    </row>
    <row r="129">
      <c r="A129" s="10" t="s">
        <v>412</v>
      </c>
      <c r="B129" s="11" t="s">
        <v>422</v>
      </c>
      <c r="C129" s="18">
        <v>3</v>
      </c>
      <c r="D129" s="18">
        <v>971.88028</v>
      </c>
      <c r="E129" s="18">
        <v>437.353</v>
      </c>
      <c r="F129" s="18">
        <v>0</v>
      </c>
      <c r="G129" s="18">
        <v>534.52728</v>
      </c>
      <c r="H129" s="18"/>
      <c r="I129" s="18">
        <v>1</v>
      </c>
      <c r="J129" s="18">
        <v>34987.69</v>
      </c>
    </row>
    <row r="130">
      <c r="A130" s="10" t="s">
        <v>412</v>
      </c>
      <c r="B130" s="11" t="s">
        <v>422</v>
      </c>
      <c r="C130" s="18">
        <v>3</v>
      </c>
      <c r="D130" s="18">
        <v>10622.87746</v>
      </c>
      <c r="E130" s="18">
        <v>4780.37</v>
      </c>
      <c r="F130" s="18">
        <v>0</v>
      </c>
      <c r="G130" s="18">
        <v>5842.50746</v>
      </c>
      <c r="H130" s="18"/>
      <c r="I130" s="18">
        <v>1</v>
      </c>
      <c r="J130" s="18">
        <v>382423.59</v>
      </c>
    </row>
    <row r="131">
      <c r="A131" s="10" t="s">
        <v>412</v>
      </c>
      <c r="B131" s="11" t="s">
        <v>422</v>
      </c>
      <c r="C131" s="18">
        <v>3</v>
      </c>
      <c r="D131" s="18">
        <v>9424.97852</v>
      </c>
      <c r="E131" s="18">
        <v>4241.307</v>
      </c>
      <c r="F131" s="18">
        <v>0</v>
      </c>
      <c r="G131" s="18">
        <v>5183.67152</v>
      </c>
      <c r="H131" s="18"/>
      <c r="I131" s="18">
        <v>1</v>
      </c>
      <c r="J131" s="18">
        <v>339299.23</v>
      </c>
    </row>
    <row r="132">
      <c r="A132" s="10" t="s">
        <v>412</v>
      </c>
      <c r="B132" s="11" t="s">
        <v>422</v>
      </c>
      <c r="C132" s="18">
        <v>3</v>
      </c>
      <c r="D132" s="18">
        <v>1582.13069</v>
      </c>
      <c r="E132" s="18">
        <v>711.97</v>
      </c>
      <c r="F132" s="18">
        <v>0</v>
      </c>
      <c r="G132" s="18">
        <v>870.16069</v>
      </c>
      <c r="H132" s="18"/>
      <c r="I132" s="18">
        <v>1</v>
      </c>
      <c r="J132" s="18">
        <v>56956.7</v>
      </c>
    </row>
    <row r="133">
      <c r="A133" s="10" t="s">
        <v>413</v>
      </c>
      <c r="B133" s="11" t="s">
        <v>423</v>
      </c>
      <c r="C133" s="18">
        <v>1</v>
      </c>
      <c r="D133" s="18">
        <v>13289.80494</v>
      </c>
      <c r="E133" s="18">
        <v>4163.328</v>
      </c>
      <c r="F133" s="18">
        <v>0</v>
      </c>
      <c r="G133" s="18">
        <v>9126.47694</v>
      </c>
      <c r="H133" s="18"/>
      <c r="I133" s="18">
        <v>1</v>
      </c>
      <c r="J133" s="18">
        <v>159477.66</v>
      </c>
    </row>
    <row r="134">
      <c r="A134" s="10" t="s">
        <v>413</v>
      </c>
      <c r="B134" s="11" t="s">
        <v>423</v>
      </c>
      <c r="C134" s="18">
        <v>1</v>
      </c>
      <c r="D134" s="18">
        <v>14978.91684</v>
      </c>
      <c r="E134" s="18">
        <v>4692.48</v>
      </c>
      <c r="F134" s="18">
        <v>0</v>
      </c>
      <c r="G134" s="18">
        <v>10286.43684</v>
      </c>
      <c r="H134" s="18"/>
      <c r="I134" s="18">
        <v>1</v>
      </c>
      <c r="J134" s="18">
        <v>179747</v>
      </c>
    </row>
    <row r="135">
      <c r="A135" s="10" t="s">
        <v>413</v>
      </c>
      <c r="B135" s="11" t="s">
        <v>423</v>
      </c>
      <c r="C135" s="18">
        <v>1</v>
      </c>
      <c r="D135" s="18">
        <v>1370.41154</v>
      </c>
      <c r="E135" s="18">
        <v>429.312</v>
      </c>
      <c r="F135" s="18">
        <v>0</v>
      </c>
      <c r="G135" s="18">
        <v>941.09954</v>
      </c>
      <c r="H135" s="18"/>
      <c r="I135" s="18">
        <v>1</v>
      </c>
      <c r="J135" s="18">
        <v>16444.94</v>
      </c>
    </row>
    <row r="136">
      <c r="A136" s="10" t="s">
        <v>413</v>
      </c>
      <c r="B136" s="11" t="s">
        <v>423</v>
      </c>
      <c r="C136" s="18">
        <v>1</v>
      </c>
      <c r="D136" s="18">
        <v>2230.90251</v>
      </c>
      <c r="E136" s="18">
        <v>698.88</v>
      </c>
      <c r="F136" s="18">
        <v>0</v>
      </c>
      <c r="G136" s="18">
        <v>1532.02251</v>
      </c>
      <c r="H136" s="18"/>
      <c r="I136" s="18">
        <v>1</v>
      </c>
      <c r="J136" s="18">
        <v>26770.83</v>
      </c>
    </row>
    <row r="137">
      <c r="A137" s="10" t="s">
        <v>414</v>
      </c>
      <c r="B137" s="11" t="s">
        <v>424</v>
      </c>
      <c r="C137" s="18">
        <v>1</v>
      </c>
      <c r="D137" s="18">
        <v>657.90842</v>
      </c>
      <c r="E137" s="18">
        <v>214.656</v>
      </c>
      <c r="F137" s="18">
        <v>0</v>
      </c>
      <c r="G137" s="18">
        <v>443.25242</v>
      </c>
      <c r="H137" s="18"/>
      <c r="I137" s="18">
        <v>1</v>
      </c>
      <c r="J137" s="18">
        <v>7894.9</v>
      </c>
    </row>
    <row r="138">
      <c r="A138" s="10" t="s">
        <v>414</v>
      </c>
      <c r="B138" s="11" t="s">
        <v>424</v>
      </c>
      <c r="C138" s="18">
        <v>1</v>
      </c>
      <c r="D138" s="18">
        <v>7191.09</v>
      </c>
      <c r="E138" s="18">
        <v>2346.24</v>
      </c>
      <c r="F138" s="18">
        <v>0</v>
      </c>
      <c r="G138" s="18">
        <v>4844.85</v>
      </c>
      <c r="H138" s="18"/>
      <c r="I138" s="18">
        <v>1</v>
      </c>
      <c r="J138" s="18">
        <v>86293.08</v>
      </c>
    </row>
    <row r="139">
      <c r="A139" s="10" t="s">
        <v>414</v>
      </c>
      <c r="B139" s="11" t="s">
        <v>424</v>
      </c>
      <c r="C139" s="18">
        <v>1</v>
      </c>
      <c r="D139" s="18">
        <v>1071.01371</v>
      </c>
      <c r="E139" s="18">
        <v>349.44</v>
      </c>
      <c r="F139" s="18">
        <v>0</v>
      </c>
      <c r="G139" s="18">
        <v>721.57371</v>
      </c>
      <c r="H139" s="18"/>
      <c r="I139" s="18">
        <v>1</v>
      </c>
      <c r="J139" s="18">
        <v>12852.16</v>
      </c>
    </row>
    <row r="140">
      <c r="A140" s="10" t="s">
        <v>414</v>
      </c>
      <c r="B140" s="11" t="s">
        <v>424</v>
      </c>
      <c r="C140" s="18">
        <v>1</v>
      </c>
      <c r="D140" s="18">
        <v>6380.18396</v>
      </c>
      <c r="E140" s="18">
        <v>2081.664</v>
      </c>
      <c r="F140" s="18">
        <v>0</v>
      </c>
      <c r="G140" s="18">
        <v>4298.51996</v>
      </c>
      <c r="H140" s="18"/>
      <c r="I140" s="18">
        <v>1</v>
      </c>
      <c r="J140" s="18">
        <v>76562.21</v>
      </c>
    </row>
    <row r="141" ht="25" customHeight="1">
      <c r="A141" s="26" t="s">
        <v>425</v>
      </c>
      <c r="B141" s="26"/>
      <c r="C141" s="22" t="s">
        <v>78</v>
      </c>
      <c r="D141" s="22">
        <f>SUBTOTAL(9,D105:D140)</f>
      </c>
      <c r="E141" s="22" t="s">
        <v>78</v>
      </c>
      <c r="F141" s="22" t="s">
        <v>78</v>
      </c>
      <c r="G141" s="22" t="s">
        <v>78</v>
      </c>
      <c r="H141" s="22" t="s">
        <v>78</v>
      </c>
      <c r="I141" s="22" t="s">
        <v>78</v>
      </c>
      <c r="J141" s="22">
        <f>SUBTOTAL(9,J105:J140)</f>
      </c>
    </row>
    <row r="142" ht="25" customHeight="1">
</row>
    <row r="143" ht="20" customHeight="1">
      <c r="A143" s="23" t="s">
        <v>396</v>
      </c>
      <c r="B143" s="23"/>
      <c r="C143" s="24" t="s">
        <v>144</v>
      </c>
      <c r="D143" s="24"/>
      <c r="E143" s="24"/>
      <c r="F143" s="24"/>
      <c r="G143" s="24"/>
    </row>
    <row r="144" ht="20" customHeight="1">
      <c r="A144" s="23" t="s">
        <v>397</v>
      </c>
      <c r="B144" s="23"/>
      <c r="C144" s="24" t="s">
        <v>398</v>
      </c>
      <c r="D144" s="24"/>
      <c r="E144" s="24"/>
      <c r="F144" s="24"/>
      <c r="G144" s="24"/>
    </row>
    <row r="145" ht="25" customHeight="1">
      <c r="A145" s="23" t="s">
        <v>399</v>
      </c>
      <c r="B145" s="23"/>
      <c r="C145" s="24" t="s">
        <v>371</v>
      </c>
      <c r="D145" s="24"/>
      <c r="E145" s="24"/>
      <c r="F145" s="24"/>
      <c r="G145" s="24"/>
    </row>
    <row r="146" ht="15" customHeight="1">
</row>
    <row r="147" ht="50" customHeight="1">
      <c r="A147" s="6" t="s">
        <v>426</v>
      </c>
      <c r="B147" s="6"/>
      <c r="C147" s="6"/>
      <c r="D147" s="6"/>
      <c r="E147" s="6"/>
      <c r="F147" s="6"/>
      <c r="G147" s="6"/>
    </row>
    <row r="148" ht="15" customHeight="1">
</row>
    <row r="149" ht="50" customHeight="1">
      <c r="A149" s="10" t="s">
        <v>308</v>
      </c>
      <c r="B149" s="10" t="s">
        <v>49</v>
      </c>
      <c r="C149" s="10"/>
      <c r="D149" s="10"/>
      <c r="E149" s="10" t="s">
        <v>427</v>
      </c>
      <c r="F149" s="10" t="s">
        <v>428</v>
      </c>
      <c r="G149" s="10" t="s">
        <v>429</v>
      </c>
    </row>
    <row r="150" ht="15" customHeight="1">
      <c r="A150" s="10">
        <v>1</v>
      </c>
      <c r="B150" s="10">
        <v>2</v>
      </c>
      <c r="C150" s="10"/>
      <c r="D150" s="10"/>
      <c r="E150" s="10">
        <v>3</v>
      </c>
      <c r="F150" s="10">
        <v>4</v>
      </c>
      <c r="G150" s="10">
        <v>5</v>
      </c>
    </row>
    <row r="151" ht="20" customHeight="1">
      <c r="A151" s="10" t="s">
        <v>313</v>
      </c>
      <c r="B151" s="11" t="s">
        <v>430</v>
      </c>
      <c r="C151" s="11"/>
      <c r="D151" s="11"/>
      <c r="E151" s="18">
        <v>1305.2</v>
      </c>
      <c r="F151" s="18">
        <v>1</v>
      </c>
      <c r="G151" s="18">
        <v>1305.2</v>
      </c>
    </row>
    <row r="152" ht="20" customHeight="1">
      <c r="A152" s="10" t="s">
        <v>313</v>
      </c>
      <c r="B152" s="11" t="s">
        <v>430</v>
      </c>
      <c r="C152" s="11"/>
      <c r="D152" s="11"/>
      <c r="E152" s="18">
        <v>1305.2</v>
      </c>
      <c r="F152" s="18">
        <v>1</v>
      </c>
      <c r="G152" s="18">
        <v>1305.2</v>
      </c>
    </row>
    <row r="153" ht="20" customHeight="1">
      <c r="A153" s="10" t="s">
        <v>313</v>
      </c>
      <c r="B153" s="11" t="s">
        <v>430</v>
      </c>
      <c r="C153" s="11"/>
      <c r="D153" s="11"/>
      <c r="E153" s="18">
        <v>1305.21</v>
      </c>
      <c r="F153" s="18">
        <v>1</v>
      </c>
      <c r="G153" s="18">
        <v>1305.21</v>
      </c>
    </row>
    <row r="154" ht="20" customHeight="1">
      <c r="A154" s="10" t="s">
        <v>313</v>
      </c>
      <c r="B154" s="11" t="s">
        <v>430</v>
      </c>
      <c r="C154" s="11"/>
      <c r="D154" s="11"/>
      <c r="E154" s="18">
        <v>1305.2</v>
      </c>
      <c r="F154" s="18">
        <v>1</v>
      </c>
      <c r="G154" s="18">
        <v>1305.2</v>
      </c>
    </row>
    <row r="155" ht="20" customHeight="1">
      <c r="A155" s="10" t="s">
        <v>313</v>
      </c>
      <c r="B155" s="11" t="s">
        <v>430</v>
      </c>
      <c r="C155" s="11"/>
      <c r="D155" s="11"/>
      <c r="E155" s="18">
        <v>3593.18</v>
      </c>
      <c r="F155" s="18">
        <v>1</v>
      </c>
      <c r="G155" s="18">
        <v>3593.18</v>
      </c>
    </row>
    <row r="156" ht="20" customHeight="1">
      <c r="A156" s="10" t="s">
        <v>313</v>
      </c>
      <c r="B156" s="11" t="s">
        <v>430</v>
      </c>
      <c r="C156" s="11"/>
      <c r="D156" s="11"/>
      <c r="E156" s="18">
        <v>3593.17</v>
      </c>
      <c r="F156" s="18">
        <v>1</v>
      </c>
      <c r="G156" s="18">
        <v>3593.17</v>
      </c>
    </row>
    <row r="157" ht="20" customHeight="1">
      <c r="A157" s="10" t="s">
        <v>313</v>
      </c>
      <c r="B157" s="11" t="s">
        <v>430</v>
      </c>
      <c r="C157" s="11"/>
      <c r="D157" s="11"/>
      <c r="E157" s="18">
        <v>3593.17</v>
      </c>
      <c r="F157" s="18">
        <v>1</v>
      </c>
      <c r="G157" s="18">
        <v>3593.17</v>
      </c>
    </row>
    <row r="158" ht="20" customHeight="1">
      <c r="A158" s="10" t="s">
        <v>313</v>
      </c>
      <c r="B158" s="11" t="s">
        <v>430</v>
      </c>
      <c r="C158" s="11"/>
      <c r="D158" s="11"/>
      <c r="E158" s="18">
        <v>3593.17</v>
      </c>
      <c r="F158" s="18">
        <v>1</v>
      </c>
      <c r="G158" s="18">
        <v>3593.17</v>
      </c>
    </row>
    <row r="159" ht="25" customHeight="1">
      <c r="A159" s="26" t="s">
        <v>425</v>
      </c>
      <c r="B159" s="26"/>
      <c r="C159" s="26"/>
      <c r="D159" s="26"/>
      <c r="E159" s="26"/>
      <c r="F159" s="26"/>
      <c r="G159" s="22">
        <f>SUBTOTAL(9,G151:G158)</f>
      </c>
    </row>
    <row r="160" ht="25" customHeight="1">
</row>
    <row r="161" ht="20" customHeight="1">
      <c r="A161" s="23" t="s">
        <v>396</v>
      </c>
      <c r="B161" s="23"/>
      <c r="C161" s="24" t="s">
        <v>144</v>
      </c>
      <c r="D161" s="24"/>
      <c r="E161" s="24"/>
      <c r="F161" s="24"/>
      <c r="G161" s="24"/>
    </row>
    <row r="162" ht="20" customHeight="1">
      <c r="A162" s="23" t="s">
        <v>397</v>
      </c>
      <c r="B162" s="23"/>
      <c r="C162" s="24" t="s">
        <v>398</v>
      </c>
      <c r="D162" s="24"/>
      <c r="E162" s="24"/>
      <c r="F162" s="24"/>
      <c r="G162" s="24"/>
    </row>
    <row r="163" ht="25" customHeight="1">
      <c r="A163" s="23" t="s">
        <v>399</v>
      </c>
      <c r="B163" s="23"/>
      <c r="C163" s="24" t="s">
        <v>374</v>
      </c>
      <c r="D163" s="24"/>
      <c r="E163" s="24"/>
      <c r="F163" s="24"/>
      <c r="G163" s="24"/>
    </row>
    <row r="164" ht="15" customHeight="1">
</row>
    <row r="165" ht="50" customHeight="1">
      <c r="A165" s="6" t="s">
        <v>426</v>
      </c>
      <c r="B165" s="6"/>
      <c r="C165" s="6"/>
      <c r="D165" s="6"/>
      <c r="E165" s="6"/>
      <c r="F165" s="6"/>
      <c r="G165" s="6"/>
    </row>
    <row r="166" ht="15" customHeight="1">
</row>
    <row r="167" ht="50" customHeight="1">
      <c r="A167" s="10" t="s">
        <v>308</v>
      </c>
      <c r="B167" s="10" t="s">
        <v>49</v>
      </c>
      <c r="C167" s="10"/>
      <c r="D167" s="10"/>
      <c r="E167" s="10" t="s">
        <v>427</v>
      </c>
      <c r="F167" s="10" t="s">
        <v>428</v>
      </c>
      <c r="G167" s="10" t="s">
        <v>429</v>
      </c>
    </row>
    <row r="168" ht="15" customHeight="1">
      <c r="A168" s="10">
        <v>1</v>
      </c>
      <c r="B168" s="10">
        <v>2</v>
      </c>
      <c r="C168" s="10"/>
      <c r="D168" s="10"/>
      <c r="E168" s="10">
        <v>3</v>
      </c>
      <c r="F168" s="10">
        <v>4</v>
      </c>
      <c r="G168" s="10">
        <v>5</v>
      </c>
    </row>
    <row r="169" ht="20" customHeight="1">
      <c r="A169" s="10" t="s">
        <v>313</v>
      </c>
      <c r="B169" s="11" t="s">
        <v>430</v>
      </c>
      <c r="C169" s="11"/>
      <c r="D169" s="11"/>
      <c r="E169" s="18">
        <v>1305.2</v>
      </c>
      <c r="F169" s="18">
        <v>1</v>
      </c>
      <c r="G169" s="18">
        <v>1305.2</v>
      </c>
    </row>
    <row r="170" ht="20" customHeight="1">
      <c r="A170" s="10" t="s">
        <v>313</v>
      </c>
      <c r="B170" s="11" t="s">
        <v>430</v>
      </c>
      <c r="C170" s="11"/>
      <c r="D170" s="11"/>
      <c r="E170" s="18">
        <v>1305.2</v>
      </c>
      <c r="F170" s="18">
        <v>1</v>
      </c>
      <c r="G170" s="18">
        <v>1305.2</v>
      </c>
    </row>
    <row r="171" ht="20" customHeight="1">
      <c r="A171" s="10" t="s">
        <v>313</v>
      </c>
      <c r="B171" s="11" t="s">
        <v>430</v>
      </c>
      <c r="C171" s="11"/>
      <c r="D171" s="11"/>
      <c r="E171" s="18">
        <v>1305.21</v>
      </c>
      <c r="F171" s="18">
        <v>1</v>
      </c>
      <c r="G171" s="18">
        <v>1305.21</v>
      </c>
    </row>
    <row r="172" ht="20" customHeight="1">
      <c r="A172" s="10" t="s">
        <v>313</v>
      </c>
      <c r="B172" s="11" t="s">
        <v>430</v>
      </c>
      <c r="C172" s="11"/>
      <c r="D172" s="11"/>
      <c r="E172" s="18">
        <v>1305.2</v>
      </c>
      <c r="F172" s="18">
        <v>1</v>
      </c>
      <c r="G172" s="18">
        <v>1305.2</v>
      </c>
    </row>
    <row r="173" ht="20" customHeight="1">
      <c r="A173" s="10" t="s">
        <v>313</v>
      </c>
      <c r="B173" s="11" t="s">
        <v>430</v>
      </c>
      <c r="C173" s="11"/>
      <c r="D173" s="11"/>
      <c r="E173" s="18">
        <v>3593.18</v>
      </c>
      <c r="F173" s="18">
        <v>1</v>
      </c>
      <c r="G173" s="18">
        <v>3593.18</v>
      </c>
    </row>
    <row r="174" ht="20" customHeight="1">
      <c r="A174" s="10" t="s">
        <v>313</v>
      </c>
      <c r="B174" s="11" t="s">
        <v>430</v>
      </c>
      <c r="C174" s="11"/>
      <c r="D174" s="11"/>
      <c r="E174" s="18">
        <v>3593.17</v>
      </c>
      <c r="F174" s="18">
        <v>1</v>
      </c>
      <c r="G174" s="18">
        <v>3593.17</v>
      </c>
    </row>
    <row r="175" ht="20" customHeight="1">
      <c r="A175" s="10" t="s">
        <v>313</v>
      </c>
      <c r="B175" s="11" t="s">
        <v>430</v>
      </c>
      <c r="C175" s="11"/>
      <c r="D175" s="11"/>
      <c r="E175" s="18">
        <v>3593.17</v>
      </c>
      <c r="F175" s="18">
        <v>1</v>
      </c>
      <c r="G175" s="18">
        <v>3593.17</v>
      </c>
    </row>
    <row r="176" ht="20" customHeight="1">
      <c r="A176" s="10" t="s">
        <v>313</v>
      </c>
      <c r="B176" s="11" t="s">
        <v>430</v>
      </c>
      <c r="C176" s="11"/>
      <c r="D176" s="11"/>
      <c r="E176" s="18">
        <v>3593.17</v>
      </c>
      <c r="F176" s="18">
        <v>1</v>
      </c>
      <c r="G176" s="18">
        <v>3593.17</v>
      </c>
    </row>
    <row r="177" ht="25" customHeight="1">
      <c r="A177" s="26" t="s">
        <v>425</v>
      </c>
      <c r="B177" s="26"/>
      <c r="C177" s="26"/>
      <c r="D177" s="26"/>
      <c r="E177" s="26"/>
      <c r="F177" s="26"/>
      <c r="G177" s="22">
        <f>SUBTOTAL(9,G169:G176)</f>
      </c>
    </row>
    <row r="178" ht="25" customHeight="1">
</row>
    <row r="179" ht="20" customHeight="1">
      <c r="A179" s="23" t="s">
        <v>396</v>
      </c>
      <c r="B179" s="23"/>
      <c r="C179" s="24" t="s">
        <v>144</v>
      </c>
      <c r="D179" s="24"/>
      <c r="E179" s="24"/>
      <c r="F179" s="24"/>
      <c r="G179" s="24"/>
    </row>
    <row r="180" ht="20" customHeight="1">
      <c r="A180" s="23" t="s">
        <v>397</v>
      </c>
      <c r="B180" s="23"/>
      <c r="C180" s="24" t="s">
        <v>398</v>
      </c>
      <c r="D180" s="24"/>
      <c r="E180" s="24"/>
      <c r="F180" s="24"/>
      <c r="G180" s="24"/>
    </row>
    <row r="181" ht="25" customHeight="1">
      <c r="A181" s="23" t="s">
        <v>399</v>
      </c>
      <c r="B181" s="23"/>
      <c r="C181" s="24" t="s">
        <v>377</v>
      </c>
      <c r="D181" s="24"/>
      <c r="E181" s="24"/>
      <c r="F181" s="24"/>
      <c r="G181" s="24"/>
    </row>
    <row r="182" ht="15" customHeight="1">
</row>
    <row r="183" ht="50" customHeight="1">
      <c r="A183" s="6" t="s">
        <v>426</v>
      </c>
      <c r="B183" s="6"/>
      <c r="C183" s="6"/>
      <c r="D183" s="6"/>
      <c r="E183" s="6"/>
      <c r="F183" s="6"/>
      <c r="G183" s="6"/>
    </row>
    <row r="184" ht="15" customHeight="1">
</row>
    <row r="185" ht="50" customHeight="1">
      <c r="A185" s="10" t="s">
        <v>308</v>
      </c>
      <c r="B185" s="10" t="s">
        <v>49</v>
      </c>
      <c r="C185" s="10"/>
      <c r="D185" s="10"/>
      <c r="E185" s="10" t="s">
        <v>427</v>
      </c>
      <c r="F185" s="10" t="s">
        <v>428</v>
      </c>
      <c r="G185" s="10" t="s">
        <v>429</v>
      </c>
    </row>
    <row r="186" ht="15" customHeight="1">
      <c r="A186" s="10">
        <v>1</v>
      </c>
      <c r="B186" s="10">
        <v>2</v>
      </c>
      <c r="C186" s="10"/>
      <c r="D186" s="10"/>
      <c r="E186" s="10">
        <v>3</v>
      </c>
      <c r="F186" s="10">
        <v>4</v>
      </c>
      <c r="G186" s="10">
        <v>5</v>
      </c>
    </row>
    <row r="187" ht="20" customHeight="1">
      <c r="A187" s="10" t="s">
        <v>313</v>
      </c>
      <c r="B187" s="11" t="s">
        <v>430</v>
      </c>
      <c r="C187" s="11"/>
      <c r="D187" s="11"/>
      <c r="E187" s="18">
        <v>1305.2</v>
      </c>
      <c r="F187" s="18">
        <v>1</v>
      </c>
      <c r="G187" s="18">
        <v>1305.2</v>
      </c>
    </row>
    <row r="188" ht="20" customHeight="1">
      <c r="A188" s="10" t="s">
        <v>313</v>
      </c>
      <c r="B188" s="11" t="s">
        <v>430</v>
      </c>
      <c r="C188" s="11"/>
      <c r="D188" s="11"/>
      <c r="E188" s="18">
        <v>1305.2</v>
      </c>
      <c r="F188" s="18">
        <v>1</v>
      </c>
      <c r="G188" s="18">
        <v>1305.2</v>
      </c>
    </row>
    <row r="189" ht="20" customHeight="1">
      <c r="A189" s="10" t="s">
        <v>313</v>
      </c>
      <c r="B189" s="11" t="s">
        <v>430</v>
      </c>
      <c r="C189" s="11"/>
      <c r="D189" s="11"/>
      <c r="E189" s="18">
        <v>1305.21</v>
      </c>
      <c r="F189" s="18">
        <v>1</v>
      </c>
      <c r="G189" s="18">
        <v>1305.21</v>
      </c>
    </row>
    <row r="190" ht="20" customHeight="1">
      <c r="A190" s="10" t="s">
        <v>313</v>
      </c>
      <c r="B190" s="11" t="s">
        <v>430</v>
      </c>
      <c r="C190" s="11"/>
      <c r="D190" s="11"/>
      <c r="E190" s="18">
        <v>1305.2</v>
      </c>
      <c r="F190" s="18">
        <v>1</v>
      </c>
      <c r="G190" s="18">
        <v>1305.2</v>
      </c>
    </row>
    <row r="191" ht="20" customHeight="1">
      <c r="A191" s="10" t="s">
        <v>313</v>
      </c>
      <c r="B191" s="11" t="s">
        <v>430</v>
      </c>
      <c r="C191" s="11"/>
      <c r="D191" s="11"/>
      <c r="E191" s="18">
        <v>3593.18</v>
      </c>
      <c r="F191" s="18">
        <v>1</v>
      </c>
      <c r="G191" s="18">
        <v>3593.18</v>
      </c>
    </row>
    <row r="192" ht="20" customHeight="1">
      <c r="A192" s="10" t="s">
        <v>313</v>
      </c>
      <c r="B192" s="11" t="s">
        <v>430</v>
      </c>
      <c r="C192" s="11"/>
      <c r="D192" s="11"/>
      <c r="E192" s="18">
        <v>3593.17</v>
      </c>
      <c r="F192" s="18">
        <v>1</v>
      </c>
      <c r="G192" s="18">
        <v>3593.17</v>
      </c>
    </row>
    <row r="193" ht="20" customHeight="1">
      <c r="A193" s="10" t="s">
        <v>313</v>
      </c>
      <c r="B193" s="11" t="s">
        <v>430</v>
      </c>
      <c r="C193" s="11"/>
      <c r="D193" s="11"/>
      <c r="E193" s="18">
        <v>3593.17</v>
      </c>
      <c r="F193" s="18">
        <v>1</v>
      </c>
      <c r="G193" s="18">
        <v>3593.17</v>
      </c>
    </row>
    <row r="194" ht="20" customHeight="1">
      <c r="A194" s="10" t="s">
        <v>313</v>
      </c>
      <c r="B194" s="11" t="s">
        <v>430</v>
      </c>
      <c r="C194" s="11"/>
      <c r="D194" s="11"/>
      <c r="E194" s="18">
        <v>3593.17</v>
      </c>
      <c r="F194" s="18">
        <v>1</v>
      </c>
      <c r="G194" s="18">
        <v>3593.17</v>
      </c>
    </row>
    <row r="195" ht="25" customHeight="1">
      <c r="A195" s="26" t="s">
        <v>425</v>
      </c>
      <c r="B195" s="26"/>
      <c r="C195" s="26"/>
      <c r="D195" s="26"/>
      <c r="E195" s="26"/>
      <c r="F195" s="26"/>
      <c r="G195" s="22">
        <f>SUBTOTAL(9,G187:G194)</f>
      </c>
    </row>
  </sheetData>
  <sheetProtection password="8A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7:B47"/>
    <mergeCell ref="A49:B49"/>
    <mergeCell ref="C49:J49"/>
    <mergeCell ref="A50:B50"/>
    <mergeCell ref="C50:J50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94:B94"/>
    <mergeCell ref="A96:B96"/>
    <mergeCell ref="C96:J96"/>
    <mergeCell ref="A97:B97"/>
    <mergeCell ref="C97:J97"/>
    <mergeCell ref="A98:B98"/>
    <mergeCell ref="C98:J98"/>
    <mergeCell ref="A99:J99"/>
    <mergeCell ref="A101:A103"/>
    <mergeCell ref="B101:B103"/>
    <mergeCell ref="C101:C103"/>
    <mergeCell ref="D101:G101"/>
    <mergeCell ref="H101:H103"/>
    <mergeCell ref="I101:I103"/>
    <mergeCell ref="J101:J103"/>
    <mergeCell ref="D102:D103"/>
    <mergeCell ref="E102:G102"/>
    <mergeCell ref="A141:B141"/>
    <mergeCell ref="A143:B143"/>
    <mergeCell ref="C143:G143"/>
    <mergeCell ref="A144:B144"/>
    <mergeCell ref="C144:G144"/>
    <mergeCell ref="A145:B145"/>
    <mergeCell ref="C145:G145"/>
    <mergeCell ref="A147:G147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A195:F195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396</v>
      </c>
      <c r="B2" s="23"/>
      <c r="C2" s="24" t="s">
        <v>151</v>
      </c>
      <c r="D2" s="24"/>
      <c r="E2" s="24"/>
      <c r="F2" s="24"/>
      <c r="G2" s="24"/>
    </row>
    <row r="3" ht="20" customHeight="1">
      <c r="A3" s="23" t="s">
        <v>397</v>
      </c>
      <c r="B3" s="23"/>
      <c r="C3" s="24" t="s">
        <v>431</v>
      </c>
      <c r="D3" s="24"/>
      <c r="E3" s="24"/>
      <c r="F3" s="24"/>
      <c r="G3" s="24"/>
    </row>
    <row r="4" ht="25" customHeight="1">
      <c r="A4" s="23" t="s">
        <v>399</v>
      </c>
      <c r="B4" s="23"/>
      <c r="C4" s="24" t="s">
        <v>371</v>
      </c>
      <c r="D4" s="24"/>
      <c r="E4" s="24"/>
      <c r="F4" s="24"/>
      <c r="G4" s="24"/>
    </row>
    <row r="5" ht="15" customHeight="1">
</row>
    <row r="6" ht="25" customHeight="1">
      <c r="A6" s="6" t="s">
        <v>432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308</v>
      </c>
      <c r="B8" s="10" t="s">
        <v>433</v>
      </c>
      <c r="C8" s="10"/>
      <c r="D8" s="10" t="s">
        <v>434</v>
      </c>
      <c r="E8" s="10" t="s">
        <v>435</v>
      </c>
      <c r="F8" s="10" t="s">
        <v>436</v>
      </c>
      <c r="G8" s="10" t="s">
        <v>437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313</v>
      </c>
      <c r="B10" s="11" t="s">
        <v>438</v>
      </c>
      <c r="C10" s="11"/>
      <c r="D10" s="18">
        <v>1500</v>
      </c>
      <c r="E10" s="18">
        <v>1</v>
      </c>
      <c r="F10" s="18">
        <v>1</v>
      </c>
      <c r="G10" s="18">
        <v>1500</v>
      </c>
    </row>
    <row r="11" ht="25" customHeight="1">
      <c r="A11" s="26" t="s">
        <v>425</v>
      </c>
      <c r="B11" s="26"/>
      <c r="C11" s="26"/>
      <c r="D11" s="26"/>
      <c r="E11" s="26"/>
      <c r="F11" s="26"/>
      <c r="G11" s="22">
        <f>SUBTOTAL(9,G10:G10)</f>
      </c>
    </row>
    <row r="12" ht="25" customHeight="1">
</row>
    <row r="13" ht="20" customHeight="1">
      <c r="A13" s="23" t="s">
        <v>396</v>
      </c>
      <c r="B13" s="23"/>
      <c r="C13" s="24" t="s">
        <v>151</v>
      </c>
      <c r="D13" s="24"/>
      <c r="E13" s="24"/>
      <c r="F13" s="24"/>
      <c r="G13" s="24"/>
    </row>
    <row r="14" ht="20" customHeight="1">
      <c r="A14" s="23" t="s">
        <v>397</v>
      </c>
      <c r="B14" s="23"/>
      <c r="C14" s="24" t="s">
        <v>398</v>
      </c>
      <c r="D14" s="24"/>
      <c r="E14" s="24"/>
      <c r="F14" s="24"/>
      <c r="G14" s="24"/>
    </row>
    <row r="15" ht="25" customHeight="1">
      <c r="A15" s="23" t="s">
        <v>399</v>
      </c>
      <c r="B15" s="23"/>
      <c r="C15" s="24" t="s">
        <v>371</v>
      </c>
      <c r="D15" s="24"/>
      <c r="E15" s="24"/>
      <c r="F15" s="24"/>
      <c r="G15" s="24"/>
    </row>
    <row r="16" ht="15" customHeight="1">
</row>
    <row r="17" ht="25" customHeight="1">
      <c r="A17" s="6" t="s">
        <v>432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0" t="s">
        <v>308</v>
      </c>
      <c r="B19" s="10" t="s">
        <v>433</v>
      </c>
      <c r="C19" s="10"/>
      <c r="D19" s="10" t="s">
        <v>434</v>
      </c>
      <c r="E19" s="10" t="s">
        <v>435</v>
      </c>
      <c r="F19" s="10" t="s">
        <v>436</v>
      </c>
      <c r="G19" s="10" t="s">
        <v>437</v>
      </c>
    </row>
    <row r="20" ht="15" customHeight="1">
      <c r="A20" s="10">
        <v>1</v>
      </c>
      <c r="B20" s="10">
        <v>2</v>
      </c>
      <c r="C20" s="10"/>
      <c r="D20" s="10">
        <v>3</v>
      </c>
      <c r="E20" s="10">
        <v>4</v>
      </c>
      <c r="F20" s="10">
        <v>5</v>
      </c>
      <c r="G20" s="10">
        <v>6</v>
      </c>
    </row>
    <row r="21" ht="20" customHeight="1">
      <c r="A21" s="10" t="s">
        <v>313</v>
      </c>
      <c r="B21" s="11" t="s">
        <v>438</v>
      </c>
      <c r="C21" s="11"/>
      <c r="D21" s="18">
        <v>467968.09</v>
      </c>
      <c r="E21" s="18">
        <v>1</v>
      </c>
      <c r="F21" s="18">
        <v>1</v>
      </c>
      <c r="G21" s="18">
        <v>467968.09</v>
      </c>
    </row>
    <row r="22" ht="20" customHeight="1">
      <c r="A22" s="10" t="s">
        <v>313</v>
      </c>
      <c r="B22" s="11" t="s">
        <v>438</v>
      </c>
      <c r="C22" s="11"/>
      <c r="D22" s="18">
        <v>48255.71</v>
      </c>
      <c r="E22" s="18">
        <v>1</v>
      </c>
      <c r="F22" s="18">
        <v>1</v>
      </c>
      <c r="G22" s="18">
        <v>48255.71</v>
      </c>
    </row>
    <row r="23" ht="20" customHeight="1">
      <c r="A23" s="10" t="s">
        <v>313</v>
      </c>
      <c r="B23" s="11" t="s">
        <v>438</v>
      </c>
      <c r="C23" s="11"/>
      <c r="D23" s="18">
        <v>78555.79</v>
      </c>
      <c r="E23" s="18">
        <v>1</v>
      </c>
      <c r="F23" s="18">
        <v>1</v>
      </c>
      <c r="G23" s="18">
        <v>78555.79</v>
      </c>
    </row>
    <row r="24" ht="20" customHeight="1">
      <c r="A24" s="10" t="s">
        <v>313</v>
      </c>
      <c r="B24" s="11" t="s">
        <v>438</v>
      </c>
      <c r="C24" s="11"/>
      <c r="D24" s="18">
        <v>527446.05</v>
      </c>
      <c r="E24" s="18">
        <v>1</v>
      </c>
      <c r="F24" s="18">
        <v>1</v>
      </c>
      <c r="G24" s="18">
        <v>527446.05</v>
      </c>
    </row>
    <row r="25" ht="25" customHeight="1">
      <c r="A25" s="26" t="s">
        <v>425</v>
      </c>
      <c r="B25" s="26"/>
      <c r="C25" s="26"/>
      <c r="D25" s="26"/>
      <c r="E25" s="26"/>
      <c r="F25" s="26"/>
      <c r="G25" s="22">
        <f>SUBTOTAL(9,G21:G24)</f>
      </c>
    </row>
    <row r="26" ht="25" customHeight="1">
</row>
    <row r="27" ht="20" customHeight="1">
      <c r="A27" s="23" t="s">
        <v>396</v>
      </c>
      <c r="B27" s="23"/>
      <c r="C27" s="24" t="s">
        <v>151</v>
      </c>
      <c r="D27" s="24"/>
      <c r="E27" s="24"/>
      <c r="F27" s="24"/>
      <c r="G27" s="24"/>
    </row>
    <row r="28" ht="20" customHeight="1">
      <c r="A28" s="23" t="s">
        <v>397</v>
      </c>
      <c r="B28" s="23"/>
      <c r="C28" s="24" t="s">
        <v>431</v>
      </c>
      <c r="D28" s="24"/>
      <c r="E28" s="24"/>
      <c r="F28" s="24"/>
      <c r="G28" s="24"/>
    </row>
    <row r="29" ht="25" customHeight="1">
      <c r="A29" s="23" t="s">
        <v>399</v>
      </c>
      <c r="B29" s="23"/>
      <c r="C29" s="24" t="s">
        <v>374</v>
      </c>
      <c r="D29" s="24"/>
      <c r="E29" s="24"/>
      <c r="F29" s="24"/>
      <c r="G29" s="24"/>
    </row>
    <row r="30" ht="15" customHeight="1">
</row>
    <row r="31" ht="25" customHeight="1">
      <c r="A31" s="6" t="s">
        <v>432</v>
      </c>
      <c r="B31" s="6"/>
      <c r="C31" s="6"/>
      <c r="D31" s="6"/>
      <c r="E31" s="6"/>
      <c r="F31" s="6"/>
      <c r="G31" s="6"/>
    </row>
    <row r="32" ht="15" customHeight="1">
</row>
    <row r="33" ht="50" customHeight="1">
      <c r="A33" s="10" t="s">
        <v>308</v>
      </c>
      <c r="B33" s="10" t="s">
        <v>433</v>
      </c>
      <c r="C33" s="10"/>
      <c r="D33" s="10" t="s">
        <v>434</v>
      </c>
      <c r="E33" s="10" t="s">
        <v>435</v>
      </c>
      <c r="F33" s="10" t="s">
        <v>436</v>
      </c>
      <c r="G33" s="10" t="s">
        <v>437</v>
      </c>
    </row>
    <row r="34" ht="15" customHeight="1">
      <c r="A34" s="10">
        <v>1</v>
      </c>
      <c r="B34" s="10">
        <v>2</v>
      </c>
      <c r="C34" s="10"/>
      <c r="D34" s="10">
        <v>3</v>
      </c>
      <c r="E34" s="10">
        <v>4</v>
      </c>
      <c r="F34" s="10">
        <v>5</v>
      </c>
      <c r="G34" s="10">
        <v>6</v>
      </c>
    </row>
    <row r="35" ht="20" customHeight="1">
      <c r="A35" s="10" t="s">
        <v>313</v>
      </c>
      <c r="B35" s="11" t="s">
        <v>438</v>
      </c>
      <c r="C35" s="11"/>
      <c r="D35" s="18">
        <v>1500</v>
      </c>
      <c r="E35" s="18">
        <v>1</v>
      </c>
      <c r="F35" s="18">
        <v>1</v>
      </c>
      <c r="G35" s="18">
        <v>1500</v>
      </c>
    </row>
    <row r="36" ht="25" customHeight="1">
      <c r="A36" s="26" t="s">
        <v>425</v>
      </c>
      <c r="B36" s="26"/>
      <c r="C36" s="26"/>
      <c r="D36" s="26"/>
      <c r="E36" s="26"/>
      <c r="F36" s="26"/>
      <c r="G36" s="22">
        <f>SUBTOTAL(9,G35:G35)</f>
      </c>
    </row>
    <row r="37" ht="25" customHeight="1">
</row>
    <row r="38" ht="20" customHeight="1">
      <c r="A38" s="23" t="s">
        <v>396</v>
      </c>
      <c r="B38" s="23"/>
      <c r="C38" s="24" t="s">
        <v>151</v>
      </c>
      <c r="D38" s="24"/>
      <c r="E38" s="24"/>
      <c r="F38" s="24"/>
      <c r="G38" s="24"/>
    </row>
    <row r="39" ht="20" customHeight="1">
      <c r="A39" s="23" t="s">
        <v>397</v>
      </c>
      <c r="B39" s="23"/>
      <c r="C39" s="24" t="s">
        <v>398</v>
      </c>
      <c r="D39" s="24"/>
      <c r="E39" s="24"/>
      <c r="F39" s="24"/>
      <c r="G39" s="24"/>
    </row>
    <row r="40" ht="25" customHeight="1">
      <c r="A40" s="23" t="s">
        <v>399</v>
      </c>
      <c r="B40" s="23"/>
      <c r="C40" s="24" t="s">
        <v>374</v>
      </c>
      <c r="D40" s="24"/>
      <c r="E40" s="24"/>
      <c r="F40" s="24"/>
      <c r="G40" s="24"/>
    </row>
    <row r="41" ht="15" customHeight="1">
</row>
    <row r="42" ht="25" customHeight="1">
      <c r="A42" s="6" t="s">
        <v>432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0" t="s">
        <v>308</v>
      </c>
      <c r="B44" s="10" t="s">
        <v>433</v>
      </c>
      <c r="C44" s="10"/>
      <c r="D44" s="10" t="s">
        <v>434</v>
      </c>
      <c r="E44" s="10" t="s">
        <v>435</v>
      </c>
      <c r="F44" s="10" t="s">
        <v>436</v>
      </c>
      <c r="G44" s="10" t="s">
        <v>437</v>
      </c>
    </row>
    <row r="45" ht="15" customHeight="1">
      <c r="A45" s="10">
        <v>1</v>
      </c>
      <c r="B45" s="10">
        <v>2</v>
      </c>
      <c r="C45" s="10"/>
      <c r="D45" s="10">
        <v>3</v>
      </c>
      <c r="E45" s="10">
        <v>4</v>
      </c>
      <c r="F45" s="10">
        <v>5</v>
      </c>
      <c r="G45" s="10">
        <v>6</v>
      </c>
    </row>
    <row r="46" ht="20" customHeight="1">
      <c r="A46" s="10" t="s">
        <v>313</v>
      </c>
      <c r="B46" s="11" t="s">
        <v>438</v>
      </c>
      <c r="C46" s="11"/>
      <c r="D46" s="18">
        <v>467968.09</v>
      </c>
      <c r="E46" s="18">
        <v>1</v>
      </c>
      <c r="F46" s="18">
        <v>1</v>
      </c>
      <c r="G46" s="18">
        <v>467968.09</v>
      </c>
    </row>
    <row r="47" ht="20" customHeight="1">
      <c r="A47" s="10" t="s">
        <v>313</v>
      </c>
      <c r="B47" s="11" t="s">
        <v>438</v>
      </c>
      <c r="C47" s="11"/>
      <c r="D47" s="18">
        <v>48255.71</v>
      </c>
      <c r="E47" s="18">
        <v>1</v>
      </c>
      <c r="F47" s="18">
        <v>1</v>
      </c>
      <c r="G47" s="18">
        <v>48255.71</v>
      </c>
    </row>
    <row r="48" ht="20" customHeight="1">
      <c r="A48" s="10" t="s">
        <v>313</v>
      </c>
      <c r="B48" s="11" t="s">
        <v>438</v>
      </c>
      <c r="C48" s="11"/>
      <c r="D48" s="18">
        <v>78555.79</v>
      </c>
      <c r="E48" s="18">
        <v>1</v>
      </c>
      <c r="F48" s="18">
        <v>1</v>
      </c>
      <c r="G48" s="18">
        <v>78555.79</v>
      </c>
    </row>
    <row r="49" ht="20" customHeight="1">
      <c r="A49" s="10" t="s">
        <v>313</v>
      </c>
      <c r="B49" s="11" t="s">
        <v>438</v>
      </c>
      <c r="C49" s="11"/>
      <c r="D49" s="18">
        <v>527446.05</v>
      </c>
      <c r="E49" s="18">
        <v>1</v>
      </c>
      <c r="F49" s="18">
        <v>1</v>
      </c>
      <c r="G49" s="18">
        <v>527446.05</v>
      </c>
    </row>
    <row r="50" ht="25" customHeight="1">
      <c r="A50" s="26" t="s">
        <v>425</v>
      </c>
      <c r="B50" s="26"/>
      <c r="C50" s="26"/>
      <c r="D50" s="26"/>
      <c r="E50" s="26"/>
      <c r="F50" s="26"/>
      <c r="G50" s="22">
        <f>SUBTOTAL(9,G46:G49)</f>
      </c>
    </row>
    <row r="51" ht="25" customHeight="1">
</row>
    <row r="52" ht="20" customHeight="1">
      <c r="A52" s="23" t="s">
        <v>396</v>
      </c>
      <c r="B52" s="23"/>
      <c r="C52" s="24" t="s">
        <v>151</v>
      </c>
      <c r="D52" s="24"/>
      <c r="E52" s="24"/>
      <c r="F52" s="24"/>
      <c r="G52" s="24"/>
    </row>
    <row r="53" ht="20" customHeight="1">
      <c r="A53" s="23" t="s">
        <v>397</v>
      </c>
      <c r="B53" s="23"/>
      <c r="C53" s="24" t="s">
        <v>431</v>
      </c>
      <c r="D53" s="24"/>
      <c r="E53" s="24"/>
      <c r="F53" s="24"/>
      <c r="G53" s="24"/>
    </row>
    <row r="54" ht="25" customHeight="1">
      <c r="A54" s="23" t="s">
        <v>399</v>
      </c>
      <c r="B54" s="23"/>
      <c r="C54" s="24" t="s">
        <v>377</v>
      </c>
      <c r="D54" s="24"/>
      <c r="E54" s="24"/>
      <c r="F54" s="24"/>
      <c r="G54" s="24"/>
    </row>
    <row r="55" ht="15" customHeight="1">
</row>
    <row r="56" ht="25" customHeight="1">
      <c r="A56" s="6" t="s">
        <v>432</v>
      </c>
      <c r="B56" s="6"/>
      <c r="C56" s="6"/>
      <c r="D56" s="6"/>
      <c r="E56" s="6"/>
      <c r="F56" s="6"/>
      <c r="G56" s="6"/>
    </row>
    <row r="57" ht="15" customHeight="1">
</row>
    <row r="58" ht="50" customHeight="1">
      <c r="A58" s="10" t="s">
        <v>308</v>
      </c>
      <c r="B58" s="10" t="s">
        <v>433</v>
      </c>
      <c r="C58" s="10"/>
      <c r="D58" s="10" t="s">
        <v>434</v>
      </c>
      <c r="E58" s="10" t="s">
        <v>435</v>
      </c>
      <c r="F58" s="10" t="s">
        <v>436</v>
      </c>
      <c r="G58" s="10" t="s">
        <v>437</v>
      </c>
    </row>
    <row r="59" ht="15" customHeight="1">
      <c r="A59" s="10">
        <v>1</v>
      </c>
      <c r="B59" s="10">
        <v>2</v>
      </c>
      <c r="C59" s="10"/>
      <c r="D59" s="10">
        <v>3</v>
      </c>
      <c r="E59" s="10">
        <v>4</v>
      </c>
      <c r="F59" s="10">
        <v>5</v>
      </c>
      <c r="G59" s="10">
        <v>6</v>
      </c>
    </row>
    <row r="60" ht="20" customHeight="1">
      <c r="A60" s="10" t="s">
        <v>313</v>
      </c>
      <c r="B60" s="11" t="s">
        <v>438</v>
      </c>
      <c r="C60" s="11"/>
      <c r="D60" s="18">
        <v>1500</v>
      </c>
      <c r="E60" s="18">
        <v>1</v>
      </c>
      <c r="F60" s="18">
        <v>1</v>
      </c>
      <c r="G60" s="18">
        <v>1500</v>
      </c>
    </row>
    <row r="61" ht="25" customHeight="1">
      <c r="A61" s="26" t="s">
        <v>425</v>
      </c>
      <c r="B61" s="26"/>
      <c r="C61" s="26"/>
      <c r="D61" s="26"/>
      <c r="E61" s="26"/>
      <c r="F61" s="26"/>
      <c r="G61" s="22">
        <f>SUBTOTAL(9,G60:G60)</f>
      </c>
    </row>
    <row r="62" ht="25" customHeight="1">
</row>
    <row r="63" ht="20" customHeight="1">
      <c r="A63" s="23" t="s">
        <v>396</v>
      </c>
      <c r="B63" s="23"/>
      <c r="C63" s="24" t="s">
        <v>151</v>
      </c>
      <c r="D63" s="24"/>
      <c r="E63" s="24"/>
      <c r="F63" s="24"/>
      <c r="G63" s="24"/>
    </row>
    <row r="64" ht="20" customHeight="1">
      <c r="A64" s="23" t="s">
        <v>397</v>
      </c>
      <c r="B64" s="23"/>
      <c r="C64" s="24" t="s">
        <v>398</v>
      </c>
      <c r="D64" s="24"/>
      <c r="E64" s="24"/>
      <c r="F64" s="24"/>
      <c r="G64" s="24"/>
    </row>
    <row r="65" ht="25" customHeight="1">
      <c r="A65" s="23" t="s">
        <v>399</v>
      </c>
      <c r="B65" s="23"/>
      <c r="C65" s="24" t="s">
        <v>377</v>
      </c>
      <c r="D65" s="24"/>
      <c r="E65" s="24"/>
      <c r="F65" s="24"/>
      <c r="G65" s="24"/>
    </row>
    <row r="66" ht="15" customHeight="1">
</row>
    <row r="67" ht="25" customHeight="1">
      <c r="A67" s="6" t="s">
        <v>432</v>
      </c>
      <c r="B67" s="6"/>
      <c r="C67" s="6"/>
      <c r="D67" s="6"/>
      <c r="E67" s="6"/>
      <c r="F67" s="6"/>
      <c r="G67" s="6"/>
    </row>
    <row r="68" ht="15" customHeight="1">
</row>
    <row r="69" ht="50" customHeight="1">
      <c r="A69" s="10" t="s">
        <v>308</v>
      </c>
      <c r="B69" s="10" t="s">
        <v>433</v>
      </c>
      <c r="C69" s="10"/>
      <c r="D69" s="10" t="s">
        <v>434</v>
      </c>
      <c r="E69" s="10" t="s">
        <v>435</v>
      </c>
      <c r="F69" s="10" t="s">
        <v>436</v>
      </c>
      <c r="G69" s="10" t="s">
        <v>437</v>
      </c>
    </row>
    <row r="70" ht="15" customHeight="1">
      <c r="A70" s="10">
        <v>1</v>
      </c>
      <c r="B70" s="10">
        <v>2</v>
      </c>
      <c r="C70" s="10"/>
      <c r="D70" s="10">
        <v>3</v>
      </c>
      <c r="E70" s="10">
        <v>4</v>
      </c>
      <c r="F70" s="10">
        <v>5</v>
      </c>
      <c r="G70" s="10">
        <v>6</v>
      </c>
    </row>
    <row r="71" ht="20" customHeight="1">
      <c r="A71" s="10" t="s">
        <v>313</v>
      </c>
      <c r="B71" s="11" t="s">
        <v>438</v>
      </c>
      <c r="C71" s="11"/>
      <c r="D71" s="18">
        <v>467968.09</v>
      </c>
      <c r="E71" s="18">
        <v>1</v>
      </c>
      <c r="F71" s="18">
        <v>1</v>
      </c>
      <c r="G71" s="18">
        <v>467968.09</v>
      </c>
    </row>
    <row r="72" ht="20" customHeight="1">
      <c r="A72" s="10" t="s">
        <v>313</v>
      </c>
      <c r="B72" s="11" t="s">
        <v>438</v>
      </c>
      <c r="C72" s="11"/>
      <c r="D72" s="18">
        <v>48255.71</v>
      </c>
      <c r="E72" s="18">
        <v>1</v>
      </c>
      <c r="F72" s="18">
        <v>1</v>
      </c>
      <c r="G72" s="18">
        <v>48255.71</v>
      </c>
    </row>
    <row r="73" ht="20" customHeight="1">
      <c r="A73" s="10" t="s">
        <v>313</v>
      </c>
      <c r="B73" s="11" t="s">
        <v>438</v>
      </c>
      <c r="C73" s="11"/>
      <c r="D73" s="18">
        <v>78555.79</v>
      </c>
      <c r="E73" s="18">
        <v>1</v>
      </c>
      <c r="F73" s="18">
        <v>1</v>
      </c>
      <c r="G73" s="18">
        <v>78555.79</v>
      </c>
    </row>
    <row r="74" ht="20" customHeight="1">
      <c r="A74" s="10" t="s">
        <v>313</v>
      </c>
      <c r="B74" s="11" t="s">
        <v>438</v>
      </c>
      <c r="C74" s="11"/>
      <c r="D74" s="18">
        <v>527446.05</v>
      </c>
      <c r="E74" s="18">
        <v>1</v>
      </c>
      <c r="F74" s="18">
        <v>1</v>
      </c>
      <c r="G74" s="18">
        <v>527446.05</v>
      </c>
    </row>
    <row r="75" ht="25" customHeight="1">
      <c r="A75" s="26" t="s">
        <v>425</v>
      </c>
      <c r="B75" s="26"/>
      <c r="C75" s="26"/>
      <c r="D75" s="26"/>
      <c r="E75" s="26"/>
      <c r="F75" s="26"/>
      <c r="G75" s="22">
        <f>SUBTOTAL(9,G71:G74)</f>
      </c>
    </row>
    <row r="76" ht="25" customHeight="1">
</row>
    <row r="77" ht="20" customHeight="1">
      <c r="A77" s="23" t="s">
        <v>396</v>
      </c>
      <c r="B77" s="23"/>
      <c r="C77" s="24" t="s">
        <v>157</v>
      </c>
      <c r="D77" s="24"/>
      <c r="E77" s="24"/>
      <c r="F77" s="24"/>
      <c r="G77" s="24"/>
    </row>
    <row r="78" ht="20" customHeight="1">
      <c r="A78" s="23" t="s">
        <v>397</v>
      </c>
      <c r="B78" s="23"/>
      <c r="C78" s="24" t="s">
        <v>431</v>
      </c>
      <c r="D78" s="24"/>
      <c r="E78" s="24"/>
      <c r="F78" s="24"/>
      <c r="G78" s="24"/>
    </row>
    <row r="79" ht="25" customHeight="1">
      <c r="A79" s="23" t="s">
        <v>399</v>
      </c>
      <c r="B79" s="23"/>
      <c r="C79" s="24" t="s">
        <v>371</v>
      </c>
      <c r="D79" s="24"/>
      <c r="E79" s="24"/>
      <c r="F79" s="24"/>
      <c r="G79" s="24"/>
    </row>
    <row r="80" ht="15" customHeight="1">
</row>
    <row r="81" ht="25" customHeight="1">
      <c r="A81" s="6" t="s">
        <v>439</v>
      </c>
      <c r="B81" s="6"/>
      <c r="C81" s="6"/>
      <c r="D81" s="6"/>
      <c r="E81" s="6"/>
      <c r="F81" s="6"/>
      <c r="G81" s="6"/>
    </row>
    <row r="82" ht="15" customHeight="1">
</row>
    <row r="83" ht="50" customHeight="1">
      <c r="A83" s="10" t="s">
        <v>308</v>
      </c>
      <c r="B83" s="10" t="s">
        <v>433</v>
      </c>
      <c r="C83" s="10"/>
      <c r="D83" s="10" t="s">
        <v>440</v>
      </c>
      <c r="E83" s="10" t="s">
        <v>441</v>
      </c>
      <c r="F83" s="10" t="s">
        <v>442</v>
      </c>
      <c r="G83" s="10" t="s">
        <v>437</v>
      </c>
    </row>
    <row r="84" ht="15" customHeight="1">
      <c r="A84" s="10">
        <v>1</v>
      </c>
      <c r="B84" s="10">
        <v>2</v>
      </c>
      <c r="C84" s="10"/>
      <c r="D84" s="10">
        <v>3</v>
      </c>
      <c r="E84" s="10">
        <v>4</v>
      </c>
      <c r="F84" s="10">
        <v>5</v>
      </c>
      <c r="G84" s="10">
        <v>6</v>
      </c>
    </row>
    <row r="85" ht="20" customHeight="1">
      <c r="A85" s="10" t="s">
        <v>313</v>
      </c>
      <c r="B85" s="11" t="s">
        <v>443</v>
      </c>
      <c r="C85" s="11"/>
      <c r="D85" s="18">
        <v>1</v>
      </c>
      <c r="E85" s="18">
        <v>1</v>
      </c>
      <c r="F85" s="18">
        <v>21545.95</v>
      </c>
      <c r="G85" s="18">
        <v>21545.95</v>
      </c>
    </row>
    <row r="86" ht="25" customHeight="1">
      <c r="A86" s="26" t="s">
        <v>425</v>
      </c>
      <c r="B86" s="26"/>
      <c r="C86" s="26"/>
      <c r="D86" s="26"/>
      <c r="E86" s="26"/>
      <c r="F86" s="26"/>
      <c r="G86" s="22">
        <f>SUBTOTAL(9,G85:G85)</f>
      </c>
    </row>
    <row r="87" ht="25" customHeight="1">
</row>
    <row r="88" ht="20" customHeight="1">
      <c r="A88" s="23" t="s">
        <v>396</v>
      </c>
      <c r="B88" s="23"/>
      <c r="C88" s="24" t="s">
        <v>157</v>
      </c>
      <c r="D88" s="24"/>
      <c r="E88" s="24"/>
      <c r="F88" s="24"/>
      <c r="G88" s="24"/>
    </row>
    <row r="89" ht="20" customHeight="1">
      <c r="A89" s="23" t="s">
        <v>397</v>
      </c>
      <c r="B89" s="23"/>
      <c r="C89" s="24" t="s">
        <v>398</v>
      </c>
      <c r="D89" s="24"/>
      <c r="E89" s="24"/>
      <c r="F89" s="24"/>
      <c r="G89" s="24"/>
    </row>
    <row r="90" ht="25" customHeight="1">
      <c r="A90" s="23" t="s">
        <v>399</v>
      </c>
      <c r="B90" s="23"/>
      <c r="C90" s="24" t="s">
        <v>371</v>
      </c>
      <c r="D90" s="24"/>
      <c r="E90" s="24"/>
      <c r="F90" s="24"/>
      <c r="G90" s="24"/>
    </row>
    <row r="91" ht="15" customHeight="1">
</row>
    <row r="92" ht="25" customHeight="1">
      <c r="A92" s="6" t="s">
        <v>439</v>
      </c>
      <c r="B92" s="6"/>
      <c r="C92" s="6"/>
      <c r="D92" s="6"/>
      <c r="E92" s="6"/>
      <c r="F92" s="6"/>
      <c r="G92" s="6"/>
    </row>
    <row r="93" ht="15" customHeight="1">
</row>
    <row r="94" ht="50" customHeight="1">
      <c r="A94" s="10" t="s">
        <v>308</v>
      </c>
      <c r="B94" s="10" t="s">
        <v>433</v>
      </c>
      <c r="C94" s="10"/>
      <c r="D94" s="10" t="s">
        <v>440</v>
      </c>
      <c r="E94" s="10" t="s">
        <v>441</v>
      </c>
      <c r="F94" s="10" t="s">
        <v>442</v>
      </c>
      <c r="G94" s="10" t="s">
        <v>437</v>
      </c>
    </row>
    <row r="95" ht="15" customHeight="1">
      <c r="A95" s="10">
        <v>1</v>
      </c>
      <c r="B95" s="10">
        <v>2</v>
      </c>
      <c r="C95" s="10"/>
      <c r="D95" s="10">
        <v>3</v>
      </c>
      <c r="E95" s="10">
        <v>4</v>
      </c>
      <c r="F95" s="10">
        <v>5</v>
      </c>
      <c r="G95" s="10">
        <v>6</v>
      </c>
    </row>
    <row r="96" ht="20" customHeight="1">
      <c r="A96" s="10" t="s">
        <v>313</v>
      </c>
      <c r="B96" s="11" t="s">
        <v>443</v>
      </c>
      <c r="C96" s="11"/>
      <c r="D96" s="18">
        <v>23</v>
      </c>
      <c r="E96" s="18">
        <v>1</v>
      </c>
      <c r="F96" s="18">
        <v>4743.152242</v>
      </c>
      <c r="G96" s="18">
        <v>109092.5</v>
      </c>
    </row>
    <row r="97" ht="20" customHeight="1">
      <c r="A97" s="10" t="s">
        <v>313</v>
      </c>
      <c r="B97" s="11" t="s">
        <v>443</v>
      </c>
      <c r="C97" s="11"/>
      <c r="D97" s="18">
        <v>23</v>
      </c>
      <c r="E97" s="18">
        <v>1</v>
      </c>
      <c r="F97" s="18">
        <v>51843.757561</v>
      </c>
      <c r="G97" s="18">
        <v>1192406.42</v>
      </c>
    </row>
    <row r="98" ht="20" customHeight="1">
      <c r="A98" s="10" t="s">
        <v>313</v>
      </c>
      <c r="B98" s="11" t="s">
        <v>443</v>
      </c>
      <c r="C98" s="11"/>
      <c r="D98" s="18">
        <v>23</v>
      </c>
      <c r="E98" s="18">
        <v>1</v>
      </c>
      <c r="F98" s="18">
        <v>7721.410626</v>
      </c>
      <c r="G98" s="18">
        <v>177592.44</v>
      </c>
    </row>
    <row r="99" ht="20" customHeight="1">
      <c r="A99" s="10" t="s">
        <v>313</v>
      </c>
      <c r="B99" s="11" t="s">
        <v>443</v>
      </c>
      <c r="C99" s="11"/>
      <c r="D99" s="18">
        <v>23</v>
      </c>
      <c r="E99" s="18">
        <v>1</v>
      </c>
      <c r="F99" s="18">
        <v>45997.546158</v>
      </c>
      <c r="G99" s="18">
        <v>1057943.56</v>
      </c>
    </row>
    <row r="100" ht="25" customHeight="1">
      <c r="A100" s="26" t="s">
        <v>425</v>
      </c>
      <c r="B100" s="26"/>
      <c r="C100" s="26"/>
      <c r="D100" s="26"/>
      <c r="E100" s="26"/>
      <c r="F100" s="26"/>
      <c r="G100" s="22">
        <f>SUBTOTAL(9,G96:G99)</f>
      </c>
    </row>
    <row r="101" ht="25" customHeight="1">
</row>
    <row r="102" ht="20" customHeight="1">
      <c r="A102" s="23" t="s">
        <v>396</v>
      </c>
      <c r="B102" s="23"/>
      <c r="C102" s="24" t="s">
        <v>157</v>
      </c>
      <c r="D102" s="24"/>
      <c r="E102" s="24"/>
      <c r="F102" s="24"/>
      <c r="G102" s="24"/>
    </row>
    <row r="103" ht="20" customHeight="1">
      <c r="A103" s="23" t="s">
        <v>397</v>
      </c>
      <c r="B103" s="23"/>
      <c r="C103" s="24" t="s">
        <v>431</v>
      </c>
      <c r="D103" s="24"/>
      <c r="E103" s="24"/>
      <c r="F103" s="24"/>
      <c r="G103" s="24"/>
    </row>
    <row r="104" ht="25" customHeight="1">
      <c r="A104" s="23" t="s">
        <v>399</v>
      </c>
      <c r="B104" s="23"/>
      <c r="C104" s="24" t="s">
        <v>374</v>
      </c>
      <c r="D104" s="24"/>
      <c r="E104" s="24"/>
      <c r="F104" s="24"/>
      <c r="G104" s="24"/>
    </row>
    <row r="105" ht="15" customHeight="1">
</row>
    <row r="106" ht="25" customHeight="1">
      <c r="A106" s="6" t="s">
        <v>439</v>
      </c>
      <c r="B106" s="6"/>
      <c r="C106" s="6"/>
      <c r="D106" s="6"/>
      <c r="E106" s="6"/>
      <c r="F106" s="6"/>
      <c r="G106" s="6"/>
    </row>
    <row r="107" ht="15" customHeight="1">
</row>
    <row r="108" ht="50" customHeight="1">
      <c r="A108" s="10" t="s">
        <v>308</v>
      </c>
      <c r="B108" s="10" t="s">
        <v>433</v>
      </c>
      <c r="C108" s="10"/>
      <c r="D108" s="10" t="s">
        <v>440</v>
      </c>
      <c r="E108" s="10" t="s">
        <v>441</v>
      </c>
      <c r="F108" s="10" t="s">
        <v>442</v>
      </c>
      <c r="G108" s="10" t="s">
        <v>437</v>
      </c>
    </row>
    <row r="109" ht="15" customHeight="1">
      <c r="A109" s="10">
        <v>1</v>
      </c>
      <c r="B109" s="10">
        <v>2</v>
      </c>
      <c r="C109" s="10"/>
      <c r="D109" s="10">
        <v>3</v>
      </c>
      <c r="E109" s="10">
        <v>4</v>
      </c>
      <c r="F109" s="10">
        <v>5</v>
      </c>
      <c r="G109" s="10">
        <v>6</v>
      </c>
    </row>
    <row r="110" ht="20" customHeight="1">
      <c r="A110" s="10" t="s">
        <v>313</v>
      </c>
      <c r="B110" s="11" t="s">
        <v>443</v>
      </c>
      <c r="C110" s="11"/>
      <c r="D110" s="18">
        <v>1</v>
      </c>
      <c r="E110" s="18">
        <v>1</v>
      </c>
      <c r="F110" s="18">
        <v>21545.95</v>
      </c>
      <c r="G110" s="18">
        <v>21545.95</v>
      </c>
    </row>
    <row r="111" ht="25" customHeight="1">
      <c r="A111" s="26" t="s">
        <v>425</v>
      </c>
      <c r="B111" s="26"/>
      <c r="C111" s="26"/>
      <c r="D111" s="26"/>
      <c r="E111" s="26"/>
      <c r="F111" s="26"/>
      <c r="G111" s="22">
        <f>SUBTOTAL(9,G110:G110)</f>
      </c>
    </row>
    <row r="112" ht="25" customHeight="1">
</row>
    <row r="113" ht="20" customHeight="1">
      <c r="A113" s="23" t="s">
        <v>396</v>
      </c>
      <c r="B113" s="23"/>
      <c r="C113" s="24" t="s">
        <v>157</v>
      </c>
      <c r="D113" s="24"/>
      <c r="E113" s="24"/>
      <c r="F113" s="24"/>
      <c r="G113" s="24"/>
    </row>
    <row r="114" ht="20" customHeight="1">
      <c r="A114" s="23" t="s">
        <v>397</v>
      </c>
      <c r="B114" s="23"/>
      <c r="C114" s="24" t="s">
        <v>398</v>
      </c>
      <c r="D114" s="24"/>
      <c r="E114" s="24"/>
      <c r="F114" s="24"/>
      <c r="G114" s="24"/>
    </row>
    <row r="115" ht="25" customHeight="1">
      <c r="A115" s="23" t="s">
        <v>399</v>
      </c>
      <c r="B115" s="23"/>
      <c r="C115" s="24" t="s">
        <v>374</v>
      </c>
      <c r="D115" s="24"/>
      <c r="E115" s="24"/>
      <c r="F115" s="24"/>
      <c r="G115" s="24"/>
    </row>
    <row r="116" ht="15" customHeight="1">
</row>
    <row r="117" ht="25" customHeight="1">
      <c r="A117" s="6" t="s">
        <v>439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0" t="s">
        <v>308</v>
      </c>
      <c r="B119" s="10" t="s">
        <v>433</v>
      </c>
      <c r="C119" s="10"/>
      <c r="D119" s="10" t="s">
        <v>440</v>
      </c>
      <c r="E119" s="10" t="s">
        <v>441</v>
      </c>
      <c r="F119" s="10" t="s">
        <v>442</v>
      </c>
      <c r="G119" s="10" t="s">
        <v>437</v>
      </c>
    </row>
    <row r="120" ht="15" customHeight="1">
      <c r="A120" s="10">
        <v>1</v>
      </c>
      <c r="B120" s="10">
        <v>2</v>
      </c>
      <c r="C120" s="10"/>
      <c r="D120" s="10">
        <v>3</v>
      </c>
      <c r="E120" s="10">
        <v>4</v>
      </c>
      <c r="F120" s="10">
        <v>5</v>
      </c>
      <c r="G120" s="10">
        <v>6</v>
      </c>
    </row>
    <row r="121" ht="20" customHeight="1">
      <c r="A121" s="10" t="s">
        <v>313</v>
      </c>
      <c r="B121" s="11" t="s">
        <v>443</v>
      </c>
      <c r="C121" s="11"/>
      <c r="D121" s="18">
        <v>23</v>
      </c>
      <c r="E121" s="18">
        <v>1</v>
      </c>
      <c r="F121" s="18">
        <v>4743.152242</v>
      </c>
      <c r="G121" s="18">
        <v>109092.5</v>
      </c>
    </row>
    <row r="122" ht="20" customHeight="1">
      <c r="A122" s="10" t="s">
        <v>313</v>
      </c>
      <c r="B122" s="11" t="s">
        <v>443</v>
      </c>
      <c r="C122" s="11"/>
      <c r="D122" s="18">
        <v>23</v>
      </c>
      <c r="E122" s="18">
        <v>1</v>
      </c>
      <c r="F122" s="18">
        <v>51843.757561</v>
      </c>
      <c r="G122" s="18">
        <v>1192406.42</v>
      </c>
    </row>
    <row r="123" ht="20" customHeight="1">
      <c r="A123" s="10" t="s">
        <v>313</v>
      </c>
      <c r="B123" s="11" t="s">
        <v>443</v>
      </c>
      <c r="C123" s="11"/>
      <c r="D123" s="18">
        <v>23</v>
      </c>
      <c r="E123" s="18">
        <v>1</v>
      </c>
      <c r="F123" s="18">
        <v>7721.410626</v>
      </c>
      <c r="G123" s="18">
        <v>177592.44</v>
      </c>
    </row>
    <row r="124" ht="20" customHeight="1">
      <c r="A124" s="10" t="s">
        <v>313</v>
      </c>
      <c r="B124" s="11" t="s">
        <v>443</v>
      </c>
      <c r="C124" s="11"/>
      <c r="D124" s="18">
        <v>23</v>
      </c>
      <c r="E124" s="18">
        <v>1</v>
      </c>
      <c r="F124" s="18">
        <v>45997.546158</v>
      </c>
      <c r="G124" s="18">
        <v>1057943.56</v>
      </c>
    </row>
    <row r="125" ht="25" customHeight="1">
      <c r="A125" s="26" t="s">
        <v>425</v>
      </c>
      <c r="B125" s="26"/>
      <c r="C125" s="26"/>
      <c r="D125" s="26"/>
      <c r="E125" s="26"/>
      <c r="F125" s="26"/>
      <c r="G125" s="22">
        <f>SUBTOTAL(9,G121:G124)</f>
      </c>
    </row>
    <row r="126" ht="25" customHeight="1">
</row>
    <row r="127" ht="20" customHeight="1">
      <c r="A127" s="23" t="s">
        <v>396</v>
      </c>
      <c r="B127" s="23"/>
      <c r="C127" s="24" t="s">
        <v>157</v>
      </c>
      <c r="D127" s="24"/>
      <c r="E127" s="24"/>
      <c r="F127" s="24"/>
      <c r="G127" s="24"/>
    </row>
    <row r="128" ht="20" customHeight="1">
      <c r="A128" s="23" t="s">
        <v>397</v>
      </c>
      <c r="B128" s="23"/>
      <c r="C128" s="24" t="s">
        <v>431</v>
      </c>
      <c r="D128" s="24"/>
      <c r="E128" s="24"/>
      <c r="F128" s="24"/>
      <c r="G128" s="24"/>
    </row>
    <row r="129" ht="25" customHeight="1">
      <c r="A129" s="23" t="s">
        <v>399</v>
      </c>
      <c r="B129" s="23"/>
      <c r="C129" s="24" t="s">
        <v>377</v>
      </c>
      <c r="D129" s="24"/>
      <c r="E129" s="24"/>
      <c r="F129" s="24"/>
      <c r="G129" s="24"/>
    </row>
    <row r="130" ht="15" customHeight="1">
</row>
    <row r="131" ht="25" customHeight="1">
      <c r="A131" s="6" t="s">
        <v>439</v>
      </c>
      <c r="B131" s="6"/>
      <c r="C131" s="6"/>
      <c r="D131" s="6"/>
      <c r="E131" s="6"/>
      <c r="F131" s="6"/>
      <c r="G131" s="6"/>
    </row>
    <row r="132" ht="15" customHeight="1">
</row>
    <row r="133" ht="50" customHeight="1">
      <c r="A133" s="10" t="s">
        <v>308</v>
      </c>
      <c r="B133" s="10" t="s">
        <v>433</v>
      </c>
      <c r="C133" s="10"/>
      <c r="D133" s="10" t="s">
        <v>440</v>
      </c>
      <c r="E133" s="10" t="s">
        <v>441</v>
      </c>
      <c r="F133" s="10" t="s">
        <v>442</v>
      </c>
      <c r="G133" s="10" t="s">
        <v>437</v>
      </c>
    </row>
    <row r="134" ht="15" customHeight="1">
      <c r="A134" s="10">
        <v>1</v>
      </c>
      <c r="B134" s="10">
        <v>2</v>
      </c>
      <c r="C134" s="10"/>
      <c r="D134" s="10">
        <v>3</v>
      </c>
      <c r="E134" s="10">
        <v>4</v>
      </c>
      <c r="F134" s="10">
        <v>5</v>
      </c>
      <c r="G134" s="10">
        <v>6</v>
      </c>
    </row>
    <row r="135" ht="20" customHeight="1">
      <c r="A135" s="10" t="s">
        <v>313</v>
      </c>
      <c r="B135" s="11" t="s">
        <v>443</v>
      </c>
      <c r="C135" s="11"/>
      <c r="D135" s="18">
        <v>1</v>
      </c>
      <c r="E135" s="18">
        <v>1</v>
      </c>
      <c r="F135" s="18">
        <v>21545.95</v>
      </c>
      <c r="G135" s="18">
        <v>21545.95</v>
      </c>
    </row>
    <row r="136" ht="25" customHeight="1">
      <c r="A136" s="26" t="s">
        <v>425</v>
      </c>
      <c r="B136" s="26"/>
      <c r="C136" s="26"/>
      <c r="D136" s="26"/>
      <c r="E136" s="26"/>
      <c r="F136" s="26"/>
      <c r="G136" s="22">
        <f>SUBTOTAL(9,G135:G135)</f>
      </c>
    </row>
    <row r="137" ht="25" customHeight="1">
</row>
    <row r="138" ht="20" customHeight="1">
      <c r="A138" s="23" t="s">
        <v>396</v>
      </c>
      <c r="B138" s="23"/>
      <c r="C138" s="24" t="s">
        <v>157</v>
      </c>
      <c r="D138" s="24"/>
      <c r="E138" s="24"/>
      <c r="F138" s="24"/>
      <c r="G138" s="24"/>
    </row>
    <row r="139" ht="20" customHeight="1">
      <c r="A139" s="23" t="s">
        <v>397</v>
      </c>
      <c r="B139" s="23"/>
      <c r="C139" s="24" t="s">
        <v>398</v>
      </c>
      <c r="D139" s="24"/>
      <c r="E139" s="24"/>
      <c r="F139" s="24"/>
      <c r="G139" s="24"/>
    </row>
    <row r="140" ht="25" customHeight="1">
      <c r="A140" s="23" t="s">
        <v>399</v>
      </c>
      <c r="B140" s="23"/>
      <c r="C140" s="24" t="s">
        <v>377</v>
      </c>
      <c r="D140" s="24"/>
      <c r="E140" s="24"/>
      <c r="F140" s="24"/>
      <c r="G140" s="24"/>
    </row>
    <row r="141" ht="15" customHeight="1">
</row>
    <row r="142" ht="25" customHeight="1">
      <c r="A142" s="6" t="s">
        <v>439</v>
      </c>
      <c r="B142" s="6"/>
      <c r="C142" s="6"/>
      <c r="D142" s="6"/>
      <c r="E142" s="6"/>
      <c r="F142" s="6"/>
      <c r="G142" s="6"/>
    </row>
    <row r="143" ht="15" customHeight="1">
</row>
    <row r="144" ht="50" customHeight="1">
      <c r="A144" s="10" t="s">
        <v>308</v>
      </c>
      <c r="B144" s="10" t="s">
        <v>433</v>
      </c>
      <c r="C144" s="10"/>
      <c r="D144" s="10" t="s">
        <v>440</v>
      </c>
      <c r="E144" s="10" t="s">
        <v>441</v>
      </c>
      <c r="F144" s="10" t="s">
        <v>442</v>
      </c>
      <c r="G144" s="10" t="s">
        <v>437</v>
      </c>
    </row>
    <row r="145" ht="15" customHeight="1">
      <c r="A145" s="10">
        <v>1</v>
      </c>
      <c r="B145" s="10">
        <v>2</v>
      </c>
      <c r="C145" s="10"/>
      <c r="D145" s="10">
        <v>3</v>
      </c>
      <c r="E145" s="10">
        <v>4</v>
      </c>
      <c r="F145" s="10">
        <v>5</v>
      </c>
      <c r="G145" s="10">
        <v>6</v>
      </c>
    </row>
    <row r="146" ht="20" customHeight="1">
      <c r="A146" s="10" t="s">
        <v>313</v>
      </c>
      <c r="B146" s="11" t="s">
        <v>443</v>
      </c>
      <c r="C146" s="11"/>
      <c r="D146" s="18">
        <v>23</v>
      </c>
      <c r="E146" s="18">
        <v>1</v>
      </c>
      <c r="F146" s="18">
        <v>4743.152242</v>
      </c>
      <c r="G146" s="18">
        <v>109092.5</v>
      </c>
    </row>
    <row r="147" ht="20" customHeight="1">
      <c r="A147" s="10" t="s">
        <v>313</v>
      </c>
      <c r="B147" s="11" t="s">
        <v>443</v>
      </c>
      <c r="C147" s="11"/>
      <c r="D147" s="18">
        <v>23</v>
      </c>
      <c r="E147" s="18">
        <v>1</v>
      </c>
      <c r="F147" s="18">
        <v>51843.757561</v>
      </c>
      <c r="G147" s="18">
        <v>1192406.42</v>
      </c>
    </row>
    <row r="148" ht="20" customHeight="1">
      <c r="A148" s="10" t="s">
        <v>313</v>
      </c>
      <c r="B148" s="11" t="s">
        <v>443</v>
      </c>
      <c r="C148" s="11"/>
      <c r="D148" s="18">
        <v>23</v>
      </c>
      <c r="E148" s="18">
        <v>1</v>
      </c>
      <c r="F148" s="18">
        <v>7721.410626</v>
      </c>
      <c r="G148" s="18">
        <v>177592.44</v>
      </c>
    </row>
    <row r="149" ht="20" customHeight="1">
      <c r="A149" s="10" t="s">
        <v>313</v>
      </c>
      <c r="B149" s="11" t="s">
        <v>443</v>
      </c>
      <c r="C149" s="11"/>
      <c r="D149" s="18">
        <v>23</v>
      </c>
      <c r="E149" s="18">
        <v>1</v>
      </c>
      <c r="F149" s="18">
        <v>45997.546158</v>
      </c>
      <c r="G149" s="18">
        <v>1057943.56</v>
      </c>
    </row>
    <row r="150" ht="25" customHeight="1">
      <c r="A150" s="26" t="s">
        <v>425</v>
      </c>
      <c r="B150" s="26"/>
      <c r="C150" s="26"/>
      <c r="D150" s="26"/>
      <c r="E150" s="26"/>
      <c r="F150" s="26"/>
      <c r="G150" s="22">
        <f>SUBTOTAL(9,G146:G149)</f>
      </c>
    </row>
    <row r="151" ht="25" customHeight="1">
</row>
    <row r="152" ht="20" customHeight="1">
      <c r="A152" s="23" t="s">
        <v>396</v>
      </c>
      <c r="B152" s="23"/>
      <c r="C152" s="24" t="s">
        <v>163</v>
      </c>
      <c r="D152" s="24"/>
      <c r="E152" s="24"/>
      <c r="F152" s="24"/>
      <c r="G152" s="24"/>
    </row>
    <row r="153" ht="20" customHeight="1">
      <c r="A153" s="23" t="s">
        <v>397</v>
      </c>
      <c r="B153" s="23"/>
      <c r="C153" s="24" t="s">
        <v>398</v>
      </c>
      <c r="D153" s="24"/>
      <c r="E153" s="24"/>
      <c r="F153" s="24"/>
      <c r="G153" s="24"/>
    </row>
    <row r="154" ht="25" customHeight="1">
      <c r="A154" s="23" t="s">
        <v>399</v>
      </c>
      <c r="B154" s="23"/>
      <c r="C154" s="24" t="s">
        <v>371</v>
      </c>
      <c r="D154" s="24"/>
      <c r="E154" s="24"/>
      <c r="F154" s="24"/>
      <c r="G154" s="24"/>
    </row>
    <row r="155" ht="15" customHeight="1">
</row>
    <row r="156" ht="50" customHeight="1">
      <c r="A156" s="6" t="s">
        <v>444</v>
      </c>
      <c r="B156" s="6"/>
      <c r="C156" s="6"/>
      <c r="D156" s="6"/>
      <c r="E156" s="6"/>
      <c r="F156" s="6"/>
      <c r="G156" s="6"/>
    </row>
    <row r="157" ht="15" customHeight="1">
</row>
    <row r="158" ht="50" customHeight="1">
      <c r="A158" s="10" t="s">
        <v>308</v>
      </c>
      <c r="B158" s="10" t="s">
        <v>445</v>
      </c>
      <c r="C158" s="10"/>
      <c r="D158" s="10"/>
      <c r="E158" s="10"/>
      <c r="F158" s="10" t="s">
        <v>446</v>
      </c>
      <c r="G158" s="10" t="s">
        <v>447</v>
      </c>
    </row>
    <row r="159" ht="15" customHeight="1">
      <c r="A159" s="10">
        <v>1</v>
      </c>
      <c r="B159" s="10">
        <v>2</v>
      </c>
      <c r="C159" s="10"/>
      <c r="D159" s="10"/>
      <c r="E159" s="10"/>
      <c r="F159" s="10">
        <v>3</v>
      </c>
      <c r="G159" s="10">
        <v>4</v>
      </c>
    </row>
    <row r="160" ht="20" customHeight="1">
      <c r="A160" s="10" t="s">
        <v>313</v>
      </c>
      <c r="B160" s="11" t="s">
        <v>448</v>
      </c>
      <c r="C160" s="11"/>
      <c r="D160" s="11"/>
      <c r="E160" s="11"/>
      <c r="F160" s="18">
        <v>4969185.3</v>
      </c>
      <c r="G160" s="18">
        <v>1093220.77</v>
      </c>
    </row>
    <row r="161" ht="20" customHeight="1">
      <c r="A161" s="10" t="s">
        <v>313</v>
      </c>
      <c r="B161" s="11" t="s">
        <v>448</v>
      </c>
      <c r="C161" s="11"/>
      <c r="D161" s="11"/>
      <c r="E161" s="11"/>
      <c r="F161" s="18">
        <v>923504.21</v>
      </c>
      <c r="G161" s="18">
        <v>203170.93</v>
      </c>
    </row>
    <row r="162" ht="20" customHeight="1">
      <c r="A162" s="10" t="s">
        <v>313</v>
      </c>
      <c r="B162" s="11" t="s">
        <v>448</v>
      </c>
      <c r="C162" s="11"/>
      <c r="D162" s="11"/>
      <c r="E162" s="11"/>
      <c r="F162" s="18">
        <v>757609.33</v>
      </c>
      <c r="G162" s="18">
        <v>166674.05</v>
      </c>
    </row>
    <row r="163" ht="20" customHeight="1">
      <c r="A163" s="10" t="s">
        <v>313</v>
      </c>
      <c r="B163" s="11" t="s">
        <v>448</v>
      </c>
      <c r="C163" s="11"/>
      <c r="D163" s="11"/>
      <c r="E163" s="11"/>
      <c r="F163" s="18">
        <v>4513187.03</v>
      </c>
      <c r="G163" s="18">
        <v>992901.15</v>
      </c>
    </row>
    <row r="164" ht="20" customHeight="1">
      <c r="A164" s="10" t="s">
        <v>313</v>
      </c>
      <c r="B164" s="11" t="s">
        <v>448</v>
      </c>
      <c r="C164" s="11"/>
      <c r="D164" s="11"/>
      <c r="E164" s="11"/>
      <c r="F164" s="18">
        <v>95229.45</v>
      </c>
      <c r="G164" s="18">
        <v>20950.48</v>
      </c>
    </row>
    <row r="165" ht="20" customHeight="1">
      <c r="A165" s="10" t="s">
        <v>313</v>
      </c>
      <c r="B165" s="11" t="s">
        <v>448</v>
      </c>
      <c r="C165" s="11"/>
      <c r="D165" s="11"/>
      <c r="E165" s="11"/>
      <c r="F165" s="18">
        <v>1040880.05</v>
      </c>
      <c r="G165" s="18">
        <v>228993.61</v>
      </c>
    </row>
    <row r="166" ht="20" customHeight="1">
      <c r="A166" s="10" t="s">
        <v>313</v>
      </c>
      <c r="B166" s="11" t="s">
        <v>448</v>
      </c>
      <c r="C166" s="11"/>
      <c r="D166" s="11"/>
      <c r="E166" s="11"/>
      <c r="F166" s="18">
        <v>465388.6</v>
      </c>
      <c r="G166" s="18">
        <v>102385.49</v>
      </c>
    </row>
    <row r="167" ht="20" customHeight="1">
      <c r="A167" s="10" t="s">
        <v>313</v>
      </c>
      <c r="B167" s="11" t="s">
        <v>448</v>
      </c>
      <c r="C167" s="11"/>
      <c r="D167" s="11"/>
      <c r="E167" s="11"/>
      <c r="F167" s="18">
        <v>155024.69</v>
      </c>
      <c r="G167" s="18">
        <v>34105.43</v>
      </c>
    </row>
    <row r="168" ht="40" customHeight="1">
      <c r="A168" s="10" t="s">
        <v>62</v>
      </c>
      <c r="B168" s="11" t="s">
        <v>449</v>
      </c>
      <c r="C168" s="11"/>
      <c r="D168" s="11"/>
      <c r="E168" s="11"/>
      <c r="F168" s="18">
        <v>465388.6</v>
      </c>
      <c r="G168" s="18">
        <v>23734.82</v>
      </c>
    </row>
    <row r="169" ht="40" customHeight="1">
      <c r="A169" s="10" t="s">
        <v>62</v>
      </c>
      <c r="B169" s="11" t="s">
        <v>449</v>
      </c>
      <c r="C169" s="11"/>
      <c r="D169" s="11"/>
      <c r="E169" s="11"/>
      <c r="F169" s="18">
        <v>4969185.3</v>
      </c>
      <c r="G169" s="18">
        <v>253428.45</v>
      </c>
    </row>
    <row r="170" ht="40" customHeight="1">
      <c r="A170" s="10" t="s">
        <v>62</v>
      </c>
      <c r="B170" s="11" t="s">
        <v>449</v>
      </c>
      <c r="C170" s="11"/>
      <c r="D170" s="11"/>
      <c r="E170" s="11"/>
      <c r="F170" s="18">
        <v>155024.69</v>
      </c>
      <c r="G170" s="18">
        <v>7906.26</v>
      </c>
    </row>
    <row r="171" ht="40" customHeight="1">
      <c r="A171" s="10" t="s">
        <v>62</v>
      </c>
      <c r="B171" s="11" t="s">
        <v>449</v>
      </c>
      <c r="C171" s="11"/>
      <c r="D171" s="11"/>
      <c r="E171" s="11"/>
      <c r="F171" s="18">
        <v>95229.45</v>
      </c>
      <c r="G171" s="18">
        <v>4856.7</v>
      </c>
    </row>
    <row r="172" ht="40" customHeight="1">
      <c r="A172" s="10" t="s">
        <v>62</v>
      </c>
      <c r="B172" s="11" t="s">
        <v>449</v>
      </c>
      <c r="C172" s="11"/>
      <c r="D172" s="11"/>
      <c r="E172" s="11"/>
      <c r="F172" s="18">
        <v>757609.33</v>
      </c>
      <c r="G172" s="18">
        <v>38638.08</v>
      </c>
    </row>
    <row r="173" ht="40" customHeight="1">
      <c r="A173" s="10" t="s">
        <v>62</v>
      </c>
      <c r="B173" s="11" t="s">
        <v>449</v>
      </c>
      <c r="C173" s="11"/>
      <c r="D173" s="11"/>
      <c r="E173" s="11"/>
      <c r="F173" s="18">
        <v>923504.21</v>
      </c>
      <c r="G173" s="18">
        <v>47098.71</v>
      </c>
    </row>
    <row r="174" ht="40" customHeight="1">
      <c r="A174" s="10" t="s">
        <v>62</v>
      </c>
      <c r="B174" s="11" t="s">
        <v>449</v>
      </c>
      <c r="C174" s="11"/>
      <c r="D174" s="11"/>
      <c r="E174" s="11"/>
      <c r="F174" s="18">
        <v>1040880.05</v>
      </c>
      <c r="G174" s="18">
        <v>53084.88</v>
      </c>
    </row>
    <row r="175" ht="40" customHeight="1">
      <c r="A175" s="10" t="s">
        <v>62</v>
      </c>
      <c r="B175" s="11" t="s">
        <v>449</v>
      </c>
      <c r="C175" s="11"/>
      <c r="D175" s="11"/>
      <c r="E175" s="11"/>
      <c r="F175" s="18">
        <v>4513187.03</v>
      </c>
      <c r="G175" s="18">
        <v>230172.54</v>
      </c>
    </row>
    <row r="176" ht="20" customHeight="1">
      <c r="A176" s="10" t="s">
        <v>411</v>
      </c>
      <c r="B176" s="11" t="s">
        <v>450</v>
      </c>
      <c r="C176" s="11"/>
      <c r="D176" s="11"/>
      <c r="E176" s="11"/>
      <c r="F176" s="18">
        <v>923504.21</v>
      </c>
      <c r="G176" s="18">
        <v>26781.62</v>
      </c>
    </row>
    <row r="177" ht="20" customHeight="1">
      <c r="A177" s="10" t="s">
        <v>411</v>
      </c>
      <c r="B177" s="11" t="s">
        <v>450</v>
      </c>
      <c r="C177" s="11"/>
      <c r="D177" s="11"/>
      <c r="E177" s="11"/>
      <c r="F177" s="18">
        <v>465388.6</v>
      </c>
      <c r="G177" s="18">
        <v>13496.27</v>
      </c>
    </row>
    <row r="178" ht="20" customHeight="1">
      <c r="A178" s="10" t="s">
        <v>411</v>
      </c>
      <c r="B178" s="11" t="s">
        <v>450</v>
      </c>
      <c r="C178" s="11"/>
      <c r="D178" s="11"/>
      <c r="E178" s="11"/>
      <c r="F178" s="18">
        <v>95229.45</v>
      </c>
      <c r="G178" s="18">
        <v>2761.65</v>
      </c>
    </row>
    <row r="179" ht="20" customHeight="1">
      <c r="A179" s="10" t="s">
        <v>411</v>
      </c>
      <c r="B179" s="11" t="s">
        <v>450</v>
      </c>
      <c r="C179" s="11"/>
      <c r="D179" s="11"/>
      <c r="E179" s="11"/>
      <c r="F179" s="18">
        <v>4513187.03</v>
      </c>
      <c r="G179" s="18">
        <v>130882.42</v>
      </c>
    </row>
    <row r="180" ht="20" customHeight="1">
      <c r="A180" s="10" t="s">
        <v>411</v>
      </c>
      <c r="B180" s="11" t="s">
        <v>450</v>
      </c>
      <c r="C180" s="11"/>
      <c r="D180" s="11"/>
      <c r="E180" s="11"/>
      <c r="F180" s="18">
        <v>757609.33</v>
      </c>
      <c r="G180" s="18">
        <v>21970.67</v>
      </c>
    </row>
    <row r="181" ht="20" customHeight="1">
      <c r="A181" s="10" t="s">
        <v>411</v>
      </c>
      <c r="B181" s="11" t="s">
        <v>450</v>
      </c>
      <c r="C181" s="11"/>
      <c r="D181" s="11"/>
      <c r="E181" s="11"/>
      <c r="F181" s="18">
        <v>1040880.05</v>
      </c>
      <c r="G181" s="18">
        <v>30185.52</v>
      </c>
    </row>
    <row r="182" ht="20" customHeight="1">
      <c r="A182" s="10" t="s">
        <v>411</v>
      </c>
      <c r="B182" s="11" t="s">
        <v>450</v>
      </c>
      <c r="C182" s="11"/>
      <c r="D182" s="11"/>
      <c r="E182" s="11"/>
      <c r="F182" s="18">
        <v>155024.69</v>
      </c>
      <c r="G182" s="18">
        <v>4495.72</v>
      </c>
    </row>
    <row r="183" ht="20" customHeight="1">
      <c r="A183" s="10" t="s">
        <v>411</v>
      </c>
      <c r="B183" s="11" t="s">
        <v>450</v>
      </c>
      <c r="C183" s="11"/>
      <c r="D183" s="11"/>
      <c r="E183" s="11"/>
      <c r="F183" s="18">
        <v>4969185.3</v>
      </c>
      <c r="G183" s="18">
        <v>144106.37</v>
      </c>
    </row>
    <row r="184" ht="20" customHeight="1">
      <c r="A184" s="10" t="s">
        <v>65</v>
      </c>
      <c r="B184" s="11" t="s">
        <v>451</v>
      </c>
      <c r="C184" s="11"/>
      <c r="D184" s="11"/>
      <c r="E184" s="11"/>
      <c r="F184" s="18">
        <v>923504.21</v>
      </c>
      <c r="G184" s="18">
        <v>1847.01</v>
      </c>
    </row>
    <row r="185" ht="20" customHeight="1">
      <c r="A185" s="10" t="s">
        <v>65</v>
      </c>
      <c r="B185" s="11" t="s">
        <v>451</v>
      </c>
      <c r="C185" s="11"/>
      <c r="D185" s="11"/>
      <c r="E185" s="11"/>
      <c r="F185" s="18">
        <v>4513187.03</v>
      </c>
      <c r="G185" s="18">
        <v>9026.37</v>
      </c>
    </row>
    <row r="186" ht="20" customHeight="1">
      <c r="A186" s="10" t="s">
        <v>65</v>
      </c>
      <c r="B186" s="11" t="s">
        <v>451</v>
      </c>
      <c r="C186" s="11"/>
      <c r="D186" s="11"/>
      <c r="E186" s="11"/>
      <c r="F186" s="18">
        <v>95229.45</v>
      </c>
      <c r="G186" s="18">
        <v>190.46</v>
      </c>
    </row>
    <row r="187" ht="20" customHeight="1">
      <c r="A187" s="10" t="s">
        <v>65</v>
      </c>
      <c r="B187" s="11" t="s">
        <v>451</v>
      </c>
      <c r="C187" s="11"/>
      <c r="D187" s="11"/>
      <c r="E187" s="11"/>
      <c r="F187" s="18">
        <v>155024.69</v>
      </c>
      <c r="G187" s="18">
        <v>310.05</v>
      </c>
    </row>
    <row r="188" ht="20" customHeight="1">
      <c r="A188" s="10" t="s">
        <v>65</v>
      </c>
      <c r="B188" s="11" t="s">
        <v>451</v>
      </c>
      <c r="C188" s="11"/>
      <c r="D188" s="11"/>
      <c r="E188" s="11"/>
      <c r="F188" s="18">
        <v>465388.6</v>
      </c>
      <c r="G188" s="18">
        <v>930.78</v>
      </c>
    </row>
    <row r="189" ht="20" customHeight="1">
      <c r="A189" s="10" t="s">
        <v>65</v>
      </c>
      <c r="B189" s="11" t="s">
        <v>451</v>
      </c>
      <c r="C189" s="11"/>
      <c r="D189" s="11"/>
      <c r="E189" s="11"/>
      <c r="F189" s="18">
        <v>4969190.52</v>
      </c>
      <c r="G189" s="18">
        <v>9938.38</v>
      </c>
    </row>
    <row r="190" ht="20" customHeight="1">
      <c r="A190" s="10" t="s">
        <v>65</v>
      </c>
      <c r="B190" s="11" t="s">
        <v>451</v>
      </c>
      <c r="C190" s="11"/>
      <c r="D190" s="11"/>
      <c r="E190" s="11"/>
      <c r="F190" s="18">
        <v>1040880.05</v>
      </c>
      <c r="G190" s="18">
        <v>2081.76</v>
      </c>
    </row>
    <row r="191" ht="20" customHeight="1">
      <c r="A191" s="10" t="s">
        <v>65</v>
      </c>
      <c r="B191" s="11" t="s">
        <v>451</v>
      </c>
      <c r="C191" s="11"/>
      <c r="D191" s="11"/>
      <c r="E191" s="11"/>
      <c r="F191" s="18">
        <v>757609.33</v>
      </c>
      <c r="G191" s="18">
        <v>1515.22</v>
      </c>
    </row>
    <row r="192" ht="25" customHeight="1">
      <c r="A192" s="26" t="s">
        <v>425</v>
      </c>
      <c r="B192" s="26"/>
      <c r="C192" s="26"/>
      <c r="D192" s="26"/>
      <c r="E192" s="26"/>
      <c r="F192" s="26"/>
      <c r="G192" s="22">
        <f>SUBTOTAL(9,G160:G191)</f>
      </c>
    </row>
    <row r="193" ht="25" customHeight="1">
</row>
    <row r="194" ht="20" customHeight="1">
      <c r="A194" s="23" t="s">
        <v>396</v>
      </c>
      <c r="B194" s="23"/>
      <c r="C194" s="24" t="s">
        <v>163</v>
      </c>
      <c r="D194" s="24"/>
      <c r="E194" s="24"/>
      <c r="F194" s="24"/>
      <c r="G194" s="24"/>
    </row>
    <row r="195" ht="20" customHeight="1">
      <c r="A195" s="23" t="s">
        <v>397</v>
      </c>
      <c r="B195" s="23"/>
      <c r="C195" s="24" t="s">
        <v>398</v>
      </c>
      <c r="D195" s="24"/>
      <c r="E195" s="24"/>
      <c r="F195" s="24"/>
      <c r="G195" s="24"/>
    </row>
    <row r="196" ht="25" customHeight="1">
      <c r="A196" s="23" t="s">
        <v>399</v>
      </c>
      <c r="B196" s="23"/>
      <c r="C196" s="24" t="s">
        <v>374</v>
      </c>
      <c r="D196" s="24"/>
      <c r="E196" s="24"/>
      <c r="F196" s="24"/>
      <c r="G196" s="24"/>
    </row>
    <row r="197" ht="15" customHeight="1">
</row>
    <row r="198" ht="50" customHeight="1">
      <c r="A198" s="6" t="s">
        <v>444</v>
      </c>
      <c r="B198" s="6"/>
      <c r="C198" s="6"/>
      <c r="D198" s="6"/>
      <c r="E198" s="6"/>
      <c r="F198" s="6"/>
      <c r="G198" s="6"/>
    </row>
    <row r="199" ht="15" customHeight="1">
</row>
    <row r="200" ht="50" customHeight="1">
      <c r="A200" s="10" t="s">
        <v>308</v>
      </c>
      <c r="B200" s="10" t="s">
        <v>445</v>
      </c>
      <c r="C200" s="10"/>
      <c r="D200" s="10"/>
      <c r="E200" s="10"/>
      <c r="F200" s="10" t="s">
        <v>446</v>
      </c>
      <c r="G200" s="10" t="s">
        <v>447</v>
      </c>
    </row>
    <row r="201" ht="15" customHeight="1">
      <c r="A201" s="10">
        <v>1</v>
      </c>
      <c r="B201" s="10">
        <v>2</v>
      </c>
      <c r="C201" s="10"/>
      <c r="D201" s="10"/>
      <c r="E201" s="10"/>
      <c r="F201" s="10">
        <v>3</v>
      </c>
      <c r="G201" s="10">
        <v>4</v>
      </c>
    </row>
    <row r="202" ht="20" customHeight="1">
      <c r="A202" s="10" t="s">
        <v>313</v>
      </c>
      <c r="B202" s="11" t="s">
        <v>448</v>
      </c>
      <c r="C202" s="11"/>
      <c r="D202" s="11"/>
      <c r="E202" s="11"/>
      <c r="F202" s="18">
        <v>4969185.3</v>
      </c>
      <c r="G202" s="18">
        <v>1093220.77</v>
      </c>
    </row>
    <row r="203" ht="20" customHeight="1">
      <c r="A203" s="10" t="s">
        <v>313</v>
      </c>
      <c r="B203" s="11" t="s">
        <v>448</v>
      </c>
      <c r="C203" s="11"/>
      <c r="D203" s="11"/>
      <c r="E203" s="11"/>
      <c r="F203" s="18">
        <v>923504.21</v>
      </c>
      <c r="G203" s="18">
        <v>203170.93</v>
      </c>
    </row>
    <row r="204" ht="20" customHeight="1">
      <c r="A204" s="10" t="s">
        <v>313</v>
      </c>
      <c r="B204" s="11" t="s">
        <v>448</v>
      </c>
      <c r="C204" s="11"/>
      <c r="D204" s="11"/>
      <c r="E204" s="11"/>
      <c r="F204" s="18">
        <v>757609.33</v>
      </c>
      <c r="G204" s="18">
        <v>166674.05</v>
      </c>
    </row>
    <row r="205" ht="20" customHeight="1">
      <c r="A205" s="10" t="s">
        <v>313</v>
      </c>
      <c r="B205" s="11" t="s">
        <v>448</v>
      </c>
      <c r="C205" s="11"/>
      <c r="D205" s="11"/>
      <c r="E205" s="11"/>
      <c r="F205" s="18">
        <v>4513187.03</v>
      </c>
      <c r="G205" s="18">
        <v>992901.15</v>
      </c>
    </row>
    <row r="206" ht="20" customHeight="1">
      <c r="A206" s="10" t="s">
        <v>313</v>
      </c>
      <c r="B206" s="11" t="s">
        <v>448</v>
      </c>
      <c r="C206" s="11"/>
      <c r="D206" s="11"/>
      <c r="E206" s="11"/>
      <c r="F206" s="18">
        <v>95229.45</v>
      </c>
      <c r="G206" s="18">
        <v>20950.48</v>
      </c>
    </row>
    <row r="207" ht="20" customHeight="1">
      <c r="A207" s="10" t="s">
        <v>313</v>
      </c>
      <c r="B207" s="11" t="s">
        <v>448</v>
      </c>
      <c r="C207" s="11"/>
      <c r="D207" s="11"/>
      <c r="E207" s="11"/>
      <c r="F207" s="18">
        <v>1040880.05</v>
      </c>
      <c r="G207" s="18">
        <v>228993.61</v>
      </c>
    </row>
    <row r="208" ht="20" customHeight="1">
      <c r="A208" s="10" t="s">
        <v>313</v>
      </c>
      <c r="B208" s="11" t="s">
        <v>448</v>
      </c>
      <c r="C208" s="11"/>
      <c r="D208" s="11"/>
      <c r="E208" s="11"/>
      <c r="F208" s="18">
        <v>465388.6</v>
      </c>
      <c r="G208" s="18">
        <v>102385.49</v>
      </c>
    </row>
    <row r="209" ht="20" customHeight="1">
      <c r="A209" s="10" t="s">
        <v>313</v>
      </c>
      <c r="B209" s="11" t="s">
        <v>448</v>
      </c>
      <c r="C209" s="11"/>
      <c r="D209" s="11"/>
      <c r="E209" s="11"/>
      <c r="F209" s="18">
        <v>155024.69</v>
      </c>
      <c r="G209" s="18">
        <v>34105.43</v>
      </c>
    </row>
    <row r="210" ht="40" customHeight="1">
      <c r="A210" s="10" t="s">
        <v>62</v>
      </c>
      <c r="B210" s="11" t="s">
        <v>449</v>
      </c>
      <c r="C210" s="11"/>
      <c r="D210" s="11"/>
      <c r="E210" s="11"/>
      <c r="F210" s="18">
        <v>465388.6</v>
      </c>
      <c r="G210" s="18">
        <v>23734.82</v>
      </c>
    </row>
    <row r="211" ht="40" customHeight="1">
      <c r="A211" s="10" t="s">
        <v>62</v>
      </c>
      <c r="B211" s="11" t="s">
        <v>449</v>
      </c>
      <c r="C211" s="11"/>
      <c r="D211" s="11"/>
      <c r="E211" s="11"/>
      <c r="F211" s="18">
        <v>4969185.3</v>
      </c>
      <c r="G211" s="18">
        <v>253428.45</v>
      </c>
    </row>
    <row r="212" ht="40" customHeight="1">
      <c r="A212" s="10" t="s">
        <v>62</v>
      </c>
      <c r="B212" s="11" t="s">
        <v>449</v>
      </c>
      <c r="C212" s="11"/>
      <c r="D212" s="11"/>
      <c r="E212" s="11"/>
      <c r="F212" s="18">
        <v>155024.69</v>
      </c>
      <c r="G212" s="18">
        <v>7906.26</v>
      </c>
    </row>
    <row r="213" ht="40" customHeight="1">
      <c r="A213" s="10" t="s">
        <v>62</v>
      </c>
      <c r="B213" s="11" t="s">
        <v>449</v>
      </c>
      <c r="C213" s="11"/>
      <c r="D213" s="11"/>
      <c r="E213" s="11"/>
      <c r="F213" s="18">
        <v>95229.45</v>
      </c>
      <c r="G213" s="18">
        <v>4856.7</v>
      </c>
    </row>
    <row r="214" ht="40" customHeight="1">
      <c r="A214" s="10" t="s">
        <v>62</v>
      </c>
      <c r="B214" s="11" t="s">
        <v>449</v>
      </c>
      <c r="C214" s="11"/>
      <c r="D214" s="11"/>
      <c r="E214" s="11"/>
      <c r="F214" s="18">
        <v>757609.33</v>
      </c>
      <c r="G214" s="18">
        <v>38638.08</v>
      </c>
    </row>
    <row r="215" ht="40" customHeight="1">
      <c r="A215" s="10" t="s">
        <v>62</v>
      </c>
      <c r="B215" s="11" t="s">
        <v>449</v>
      </c>
      <c r="C215" s="11"/>
      <c r="D215" s="11"/>
      <c r="E215" s="11"/>
      <c r="F215" s="18">
        <v>923504.21</v>
      </c>
      <c r="G215" s="18">
        <v>47098.71</v>
      </c>
    </row>
    <row r="216" ht="40" customHeight="1">
      <c r="A216" s="10" t="s">
        <v>62</v>
      </c>
      <c r="B216" s="11" t="s">
        <v>449</v>
      </c>
      <c r="C216" s="11"/>
      <c r="D216" s="11"/>
      <c r="E216" s="11"/>
      <c r="F216" s="18">
        <v>1040880.05</v>
      </c>
      <c r="G216" s="18">
        <v>53084.88</v>
      </c>
    </row>
    <row r="217" ht="40" customHeight="1">
      <c r="A217" s="10" t="s">
        <v>62</v>
      </c>
      <c r="B217" s="11" t="s">
        <v>449</v>
      </c>
      <c r="C217" s="11"/>
      <c r="D217" s="11"/>
      <c r="E217" s="11"/>
      <c r="F217" s="18">
        <v>4513187.03</v>
      </c>
      <c r="G217" s="18">
        <v>230172.54</v>
      </c>
    </row>
    <row r="218" ht="20" customHeight="1">
      <c r="A218" s="10" t="s">
        <v>411</v>
      </c>
      <c r="B218" s="11" t="s">
        <v>450</v>
      </c>
      <c r="C218" s="11"/>
      <c r="D218" s="11"/>
      <c r="E218" s="11"/>
      <c r="F218" s="18">
        <v>923504.21</v>
      </c>
      <c r="G218" s="18">
        <v>26781.62</v>
      </c>
    </row>
    <row r="219" ht="20" customHeight="1">
      <c r="A219" s="10" t="s">
        <v>411</v>
      </c>
      <c r="B219" s="11" t="s">
        <v>450</v>
      </c>
      <c r="C219" s="11"/>
      <c r="D219" s="11"/>
      <c r="E219" s="11"/>
      <c r="F219" s="18">
        <v>465388.6</v>
      </c>
      <c r="G219" s="18">
        <v>13496.27</v>
      </c>
    </row>
    <row r="220" ht="20" customHeight="1">
      <c r="A220" s="10" t="s">
        <v>411</v>
      </c>
      <c r="B220" s="11" t="s">
        <v>450</v>
      </c>
      <c r="C220" s="11"/>
      <c r="D220" s="11"/>
      <c r="E220" s="11"/>
      <c r="F220" s="18">
        <v>95229.45</v>
      </c>
      <c r="G220" s="18">
        <v>2761.65</v>
      </c>
    </row>
    <row r="221" ht="20" customHeight="1">
      <c r="A221" s="10" t="s">
        <v>411</v>
      </c>
      <c r="B221" s="11" t="s">
        <v>450</v>
      </c>
      <c r="C221" s="11"/>
      <c r="D221" s="11"/>
      <c r="E221" s="11"/>
      <c r="F221" s="18">
        <v>4513187.03</v>
      </c>
      <c r="G221" s="18">
        <v>130882.42</v>
      </c>
    </row>
    <row r="222" ht="20" customHeight="1">
      <c r="A222" s="10" t="s">
        <v>411</v>
      </c>
      <c r="B222" s="11" t="s">
        <v>450</v>
      </c>
      <c r="C222" s="11"/>
      <c r="D222" s="11"/>
      <c r="E222" s="11"/>
      <c r="F222" s="18">
        <v>757609.33</v>
      </c>
      <c r="G222" s="18">
        <v>21970.67</v>
      </c>
    </row>
    <row r="223" ht="20" customHeight="1">
      <c r="A223" s="10" t="s">
        <v>411</v>
      </c>
      <c r="B223" s="11" t="s">
        <v>450</v>
      </c>
      <c r="C223" s="11"/>
      <c r="D223" s="11"/>
      <c r="E223" s="11"/>
      <c r="F223" s="18">
        <v>1040880.05</v>
      </c>
      <c r="G223" s="18">
        <v>30185.52</v>
      </c>
    </row>
    <row r="224" ht="20" customHeight="1">
      <c r="A224" s="10" t="s">
        <v>411</v>
      </c>
      <c r="B224" s="11" t="s">
        <v>450</v>
      </c>
      <c r="C224" s="11"/>
      <c r="D224" s="11"/>
      <c r="E224" s="11"/>
      <c r="F224" s="18">
        <v>155024.69</v>
      </c>
      <c r="G224" s="18">
        <v>4495.72</v>
      </c>
    </row>
    <row r="225" ht="20" customHeight="1">
      <c r="A225" s="10" t="s">
        <v>411</v>
      </c>
      <c r="B225" s="11" t="s">
        <v>450</v>
      </c>
      <c r="C225" s="11"/>
      <c r="D225" s="11"/>
      <c r="E225" s="11"/>
      <c r="F225" s="18">
        <v>4969185.3</v>
      </c>
      <c r="G225" s="18">
        <v>144106.37</v>
      </c>
    </row>
    <row r="226" ht="20" customHeight="1">
      <c r="A226" s="10" t="s">
        <v>65</v>
      </c>
      <c r="B226" s="11" t="s">
        <v>451</v>
      </c>
      <c r="C226" s="11"/>
      <c r="D226" s="11"/>
      <c r="E226" s="11"/>
      <c r="F226" s="18">
        <v>923504.21</v>
      </c>
      <c r="G226" s="18">
        <v>1847.01</v>
      </c>
    </row>
    <row r="227" ht="20" customHeight="1">
      <c r="A227" s="10" t="s">
        <v>65</v>
      </c>
      <c r="B227" s="11" t="s">
        <v>451</v>
      </c>
      <c r="C227" s="11"/>
      <c r="D227" s="11"/>
      <c r="E227" s="11"/>
      <c r="F227" s="18">
        <v>4513187.03</v>
      </c>
      <c r="G227" s="18">
        <v>9026.37</v>
      </c>
    </row>
    <row r="228" ht="20" customHeight="1">
      <c r="A228" s="10" t="s">
        <v>65</v>
      </c>
      <c r="B228" s="11" t="s">
        <v>451</v>
      </c>
      <c r="C228" s="11"/>
      <c r="D228" s="11"/>
      <c r="E228" s="11"/>
      <c r="F228" s="18">
        <v>95229.45</v>
      </c>
      <c r="G228" s="18">
        <v>190.46</v>
      </c>
    </row>
    <row r="229" ht="20" customHeight="1">
      <c r="A229" s="10" t="s">
        <v>65</v>
      </c>
      <c r="B229" s="11" t="s">
        <v>451</v>
      </c>
      <c r="C229" s="11"/>
      <c r="D229" s="11"/>
      <c r="E229" s="11"/>
      <c r="F229" s="18">
        <v>155024.69</v>
      </c>
      <c r="G229" s="18">
        <v>310.05</v>
      </c>
    </row>
    <row r="230" ht="20" customHeight="1">
      <c r="A230" s="10" t="s">
        <v>65</v>
      </c>
      <c r="B230" s="11" t="s">
        <v>451</v>
      </c>
      <c r="C230" s="11"/>
      <c r="D230" s="11"/>
      <c r="E230" s="11"/>
      <c r="F230" s="18">
        <v>465388.6</v>
      </c>
      <c r="G230" s="18">
        <v>930.78</v>
      </c>
    </row>
    <row r="231" ht="20" customHeight="1">
      <c r="A231" s="10" t="s">
        <v>65</v>
      </c>
      <c r="B231" s="11" t="s">
        <v>451</v>
      </c>
      <c r="C231" s="11"/>
      <c r="D231" s="11"/>
      <c r="E231" s="11"/>
      <c r="F231" s="18">
        <v>4969190.52</v>
      </c>
      <c r="G231" s="18">
        <v>9938.38</v>
      </c>
    </row>
    <row r="232" ht="20" customHeight="1">
      <c r="A232" s="10" t="s">
        <v>65</v>
      </c>
      <c r="B232" s="11" t="s">
        <v>451</v>
      </c>
      <c r="C232" s="11"/>
      <c r="D232" s="11"/>
      <c r="E232" s="11"/>
      <c r="F232" s="18">
        <v>1040880.05</v>
      </c>
      <c r="G232" s="18">
        <v>2081.76</v>
      </c>
    </row>
    <row r="233" ht="20" customHeight="1">
      <c r="A233" s="10" t="s">
        <v>65</v>
      </c>
      <c r="B233" s="11" t="s">
        <v>451</v>
      </c>
      <c r="C233" s="11"/>
      <c r="D233" s="11"/>
      <c r="E233" s="11"/>
      <c r="F233" s="18">
        <v>757609.33</v>
      </c>
      <c r="G233" s="18">
        <v>1515.22</v>
      </c>
    </row>
    <row r="234" ht="25" customHeight="1">
      <c r="A234" s="26" t="s">
        <v>425</v>
      </c>
      <c r="B234" s="26"/>
      <c r="C234" s="26"/>
      <c r="D234" s="26"/>
      <c r="E234" s="26"/>
      <c r="F234" s="26"/>
      <c r="G234" s="22">
        <f>SUBTOTAL(9,G202:G233)</f>
      </c>
    </row>
    <row r="235" ht="25" customHeight="1">
</row>
    <row r="236" ht="20" customHeight="1">
      <c r="A236" s="23" t="s">
        <v>396</v>
      </c>
      <c r="B236" s="23"/>
      <c r="C236" s="24" t="s">
        <v>163</v>
      </c>
      <c r="D236" s="24"/>
      <c r="E236" s="24"/>
      <c r="F236" s="24"/>
      <c r="G236" s="24"/>
    </row>
    <row r="237" ht="20" customHeight="1">
      <c r="A237" s="23" t="s">
        <v>397</v>
      </c>
      <c r="B237" s="23"/>
      <c r="C237" s="24" t="s">
        <v>398</v>
      </c>
      <c r="D237" s="24"/>
      <c r="E237" s="24"/>
      <c r="F237" s="24"/>
      <c r="G237" s="24"/>
    </row>
    <row r="238" ht="25" customHeight="1">
      <c r="A238" s="23" t="s">
        <v>399</v>
      </c>
      <c r="B238" s="23"/>
      <c r="C238" s="24" t="s">
        <v>377</v>
      </c>
      <c r="D238" s="24"/>
      <c r="E238" s="24"/>
      <c r="F238" s="24"/>
      <c r="G238" s="24"/>
    </row>
    <row r="239" ht="15" customHeight="1">
</row>
    <row r="240" ht="50" customHeight="1">
      <c r="A240" s="6" t="s">
        <v>444</v>
      </c>
      <c r="B240" s="6"/>
      <c r="C240" s="6"/>
      <c r="D240" s="6"/>
      <c r="E240" s="6"/>
      <c r="F240" s="6"/>
      <c r="G240" s="6"/>
    </row>
    <row r="241" ht="15" customHeight="1">
</row>
    <row r="242" ht="50" customHeight="1">
      <c r="A242" s="10" t="s">
        <v>308</v>
      </c>
      <c r="B242" s="10" t="s">
        <v>445</v>
      </c>
      <c r="C242" s="10"/>
      <c r="D242" s="10"/>
      <c r="E242" s="10"/>
      <c r="F242" s="10" t="s">
        <v>446</v>
      </c>
      <c r="G242" s="10" t="s">
        <v>447</v>
      </c>
    </row>
    <row r="243" ht="15" customHeight="1">
      <c r="A243" s="10">
        <v>1</v>
      </c>
      <c r="B243" s="10">
        <v>2</v>
      </c>
      <c r="C243" s="10"/>
      <c r="D243" s="10"/>
      <c r="E243" s="10"/>
      <c r="F243" s="10">
        <v>3</v>
      </c>
      <c r="G243" s="10">
        <v>4</v>
      </c>
    </row>
    <row r="244" ht="20" customHeight="1">
      <c r="A244" s="10" t="s">
        <v>313</v>
      </c>
      <c r="B244" s="11" t="s">
        <v>448</v>
      </c>
      <c r="C244" s="11"/>
      <c r="D244" s="11"/>
      <c r="E244" s="11"/>
      <c r="F244" s="18">
        <v>5166850</v>
      </c>
      <c r="G244" s="18">
        <v>1136707</v>
      </c>
    </row>
    <row r="245" ht="20" customHeight="1">
      <c r="A245" s="10" t="s">
        <v>313</v>
      </c>
      <c r="B245" s="11" t="s">
        <v>448</v>
      </c>
      <c r="C245" s="11"/>
      <c r="D245" s="11"/>
      <c r="E245" s="11"/>
      <c r="F245" s="18">
        <v>923504.21</v>
      </c>
      <c r="G245" s="18">
        <v>203170.93</v>
      </c>
    </row>
    <row r="246" ht="20" customHeight="1">
      <c r="A246" s="10" t="s">
        <v>313</v>
      </c>
      <c r="B246" s="11" t="s">
        <v>448</v>
      </c>
      <c r="C246" s="11"/>
      <c r="D246" s="11"/>
      <c r="E246" s="11"/>
      <c r="F246" s="18">
        <v>757609.33</v>
      </c>
      <c r="G246" s="18">
        <v>166674.05</v>
      </c>
    </row>
    <row r="247" ht="20" customHeight="1">
      <c r="A247" s="10" t="s">
        <v>313</v>
      </c>
      <c r="B247" s="11" t="s">
        <v>448</v>
      </c>
      <c r="C247" s="11"/>
      <c r="D247" s="11"/>
      <c r="E247" s="11"/>
      <c r="F247" s="18">
        <v>4513187.03</v>
      </c>
      <c r="G247" s="18">
        <v>992901.15</v>
      </c>
    </row>
    <row r="248" ht="20" customHeight="1">
      <c r="A248" s="10" t="s">
        <v>313</v>
      </c>
      <c r="B248" s="11" t="s">
        <v>448</v>
      </c>
      <c r="C248" s="11"/>
      <c r="D248" s="11"/>
      <c r="E248" s="11"/>
      <c r="F248" s="18">
        <v>95229.45</v>
      </c>
      <c r="G248" s="18">
        <v>20950.48</v>
      </c>
    </row>
    <row r="249" ht="20" customHeight="1">
      <c r="A249" s="10" t="s">
        <v>313</v>
      </c>
      <c r="B249" s="11" t="s">
        <v>448</v>
      </c>
      <c r="C249" s="11"/>
      <c r="D249" s="11"/>
      <c r="E249" s="11"/>
      <c r="F249" s="18">
        <v>1040880.05</v>
      </c>
      <c r="G249" s="18">
        <v>228993.61</v>
      </c>
    </row>
    <row r="250" ht="20" customHeight="1">
      <c r="A250" s="10" t="s">
        <v>313</v>
      </c>
      <c r="B250" s="11" t="s">
        <v>448</v>
      </c>
      <c r="C250" s="11"/>
      <c r="D250" s="11"/>
      <c r="E250" s="11"/>
      <c r="F250" s="18">
        <v>465388.6</v>
      </c>
      <c r="G250" s="18">
        <v>102385.49</v>
      </c>
    </row>
    <row r="251" ht="20" customHeight="1">
      <c r="A251" s="10" t="s">
        <v>313</v>
      </c>
      <c r="B251" s="11" t="s">
        <v>448</v>
      </c>
      <c r="C251" s="11"/>
      <c r="D251" s="11"/>
      <c r="E251" s="11"/>
      <c r="F251" s="18">
        <v>155024.69</v>
      </c>
      <c r="G251" s="18">
        <v>34105.43</v>
      </c>
    </row>
    <row r="252" ht="40" customHeight="1">
      <c r="A252" s="10" t="s">
        <v>62</v>
      </c>
      <c r="B252" s="11" t="s">
        <v>449</v>
      </c>
      <c r="C252" s="11"/>
      <c r="D252" s="11"/>
      <c r="E252" s="11"/>
      <c r="F252" s="18">
        <v>465388.6</v>
      </c>
      <c r="G252" s="18">
        <v>23734.82</v>
      </c>
    </row>
    <row r="253" ht="40" customHeight="1">
      <c r="A253" s="10" t="s">
        <v>62</v>
      </c>
      <c r="B253" s="11" t="s">
        <v>449</v>
      </c>
      <c r="C253" s="11"/>
      <c r="D253" s="11"/>
      <c r="E253" s="11"/>
      <c r="F253" s="18">
        <v>4969185.3</v>
      </c>
      <c r="G253" s="18">
        <v>253428.45</v>
      </c>
    </row>
    <row r="254" ht="40" customHeight="1">
      <c r="A254" s="10" t="s">
        <v>62</v>
      </c>
      <c r="B254" s="11" t="s">
        <v>449</v>
      </c>
      <c r="C254" s="11"/>
      <c r="D254" s="11"/>
      <c r="E254" s="11"/>
      <c r="F254" s="18">
        <v>155024.69</v>
      </c>
      <c r="G254" s="18">
        <v>7906.26</v>
      </c>
    </row>
    <row r="255" ht="40" customHeight="1">
      <c r="A255" s="10" t="s">
        <v>62</v>
      </c>
      <c r="B255" s="11" t="s">
        <v>449</v>
      </c>
      <c r="C255" s="11"/>
      <c r="D255" s="11"/>
      <c r="E255" s="11"/>
      <c r="F255" s="18">
        <v>95229.45</v>
      </c>
      <c r="G255" s="18">
        <v>4856.7</v>
      </c>
    </row>
    <row r="256" ht="40" customHeight="1">
      <c r="A256" s="10" t="s">
        <v>62</v>
      </c>
      <c r="B256" s="11" t="s">
        <v>449</v>
      </c>
      <c r="C256" s="11"/>
      <c r="D256" s="11"/>
      <c r="E256" s="11"/>
      <c r="F256" s="18">
        <v>757609.33</v>
      </c>
      <c r="G256" s="18">
        <v>38638.08</v>
      </c>
    </row>
    <row r="257" ht="40" customHeight="1">
      <c r="A257" s="10" t="s">
        <v>62</v>
      </c>
      <c r="B257" s="11" t="s">
        <v>449</v>
      </c>
      <c r="C257" s="11"/>
      <c r="D257" s="11"/>
      <c r="E257" s="11"/>
      <c r="F257" s="18">
        <v>923504.21</v>
      </c>
      <c r="G257" s="18">
        <v>47098.71</v>
      </c>
    </row>
    <row r="258" ht="40" customHeight="1">
      <c r="A258" s="10" t="s">
        <v>62</v>
      </c>
      <c r="B258" s="11" t="s">
        <v>449</v>
      </c>
      <c r="C258" s="11"/>
      <c r="D258" s="11"/>
      <c r="E258" s="11"/>
      <c r="F258" s="18">
        <v>1040880.05</v>
      </c>
      <c r="G258" s="18">
        <v>53084.88</v>
      </c>
    </row>
    <row r="259" ht="40" customHeight="1">
      <c r="A259" s="10" t="s">
        <v>62</v>
      </c>
      <c r="B259" s="11" t="s">
        <v>449</v>
      </c>
      <c r="C259" s="11"/>
      <c r="D259" s="11"/>
      <c r="E259" s="11"/>
      <c r="F259" s="18">
        <v>4513187.03</v>
      </c>
      <c r="G259" s="18">
        <v>230172.54</v>
      </c>
    </row>
    <row r="260" ht="20" customHeight="1">
      <c r="A260" s="10" t="s">
        <v>411</v>
      </c>
      <c r="B260" s="11" t="s">
        <v>450</v>
      </c>
      <c r="C260" s="11"/>
      <c r="D260" s="11"/>
      <c r="E260" s="11"/>
      <c r="F260" s="18">
        <v>923504.21</v>
      </c>
      <c r="G260" s="18">
        <v>26781.62</v>
      </c>
    </row>
    <row r="261" ht="20" customHeight="1">
      <c r="A261" s="10" t="s">
        <v>411</v>
      </c>
      <c r="B261" s="11" t="s">
        <v>450</v>
      </c>
      <c r="C261" s="11"/>
      <c r="D261" s="11"/>
      <c r="E261" s="11"/>
      <c r="F261" s="18">
        <v>465388.6</v>
      </c>
      <c r="G261" s="18">
        <v>13496.27</v>
      </c>
    </row>
    <row r="262" ht="20" customHeight="1">
      <c r="A262" s="10" t="s">
        <v>411</v>
      </c>
      <c r="B262" s="11" t="s">
        <v>450</v>
      </c>
      <c r="C262" s="11"/>
      <c r="D262" s="11"/>
      <c r="E262" s="11"/>
      <c r="F262" s="18">
        <v>95229.45</v>
      </c>
      <c r="G262" s="18">
        <v>2761.65</v>
      </c>
    </row>
    <row r="263" ht="20" customHeight="1">
      <c r="A263" s="10" t="s">
        <v>411</v>
      </c>
      <c r="B263" s="11" t="s">
        <v>450</v>
      </c>
      <c r="C263" s="11"/>
      <c r="D263" s="11"/>
      <c r="E263" s="11"/>
      <c r="F263" s="18">
        <v>4513187.03</v>
      </c>
      <c r="G263" s="18">
        <v>130882.42</v>
      </c>
    </row>
    <row r="264" ht="20" customHeight="1">
      <c r="A264" s="10" t="s">
        <v>411</v>
      </c>
      <c r="B264" s="11" t="s">
        <v>450</v>
      </c>
      <c r="C264" s="11"/>
      <c r="D264" s="11"/>
      <c r="E264" s="11"/>
      <c r="F264" s="18">
        <v>757609.33</v>
      </c>
      <c r="G264" s="18">
        <v>21970.67</v>
      </c>
    </row>
    <row r="265" ht="20" customHeight="1">
      <c r="A265" s="10" t="s">
        <v>411</v>
      </c>
      <c r="B265" s="11" t="s">
        <v>450</v>
      </c>
      <c r="C265" s="11"/>
      <c r="D265" s="11"/>
      <c r="E265" s="11"/>
      <c r="F265" s="18">
        <v>1040880.05</v>
      </c>
      <c r="G265" s="18">
        <v>30185.52</v>
      </c>
    </row>
    <row r="266" ht="20" customHeight="1">
      <c r="A266" s="10" t="s">
        <v>411</v>
      </c>
      <c r="B266" s="11" t="s">
        <v>450</v>
      </c>
      <c r="C266" s="11"/>
      <c r="D266" s="11"/>
      <c r="E266" s="11"/>
      <c r="F266" s="18">
        <v>155024.69</v>
      </c>
      <c r="G266" s="18">
        <v>4495.72</v>
      </c>
    </row>
    <row r="267" ht="20" customHeight="1">
      <c r="A267" s="10" t="s">
        <v>411</v>
      </c>
      <c r="B267" s="11" t="s">
        <v>450</v>
      </c>
      <c r="C267" s="11"/>
      <c r="D267" s="11"/>
      <c r="E267" s="11"/>
      <c r="F267" s="18">
        <v>4969185.3</v>
      </c>
      <c r="G267" s="18">
        <v>144106.37</v>
      </c>
    </row>
    <row r="268" ht="20" customHeight="1">
      <c r="A268" s="10" t="s">
        <v>65</v>
      </c>
      <c r="B268" s="11" t="s">
        <v>451</v>
      </c>
      <c r="C268" s="11"/>
      <c r="D268" s="11"/>
      <c r="E268" s="11"/>
      <c r="F268" s="18">
        <v>923504.21</v>
      </c>
      <c r="G268" s="18">
        <v>1847.01</v>
      </c>
    </row>
    <row r="269" ht="20" customHeight="1">
      <c r="A269" s="10" t="s">
        <v>65</v>
      </c>
      <c r="B269" s="11" t="s">
        <v>451</v>
      </c>
      <c r="C269" s="11"/>
      <c r="D269" s="11"/>
      <c r="E269" s="11"/>
      <c r="F269" s="18">
        <v>4513187.03</v>
      </c>
      <c r="G269" s="18">
        <v>9026.37</v>
      </c>
    </row>
    <row r="270" ht="20" customHeight="1">
      <c r="A270" s="10" t="s">
        <v>65</v>
      </c>
      <c r="B270" s="11" t="s">
        <v>451</v>
      </c>
      <c r="C270" s="11"/>
      <c r="D270" s="11"/>
      <c r="E270" s="11"/>
      <c r="F270" s="18">
        <v>95229.45</v>
      </c>
      <c r="G270" s="18">
        <v>190.46</v>
      </c>
    </row>
    <row r="271" ht="20" customHeight="1">
      <c r="A271" s="10" t="s">
        <v>65</v>
      </c>
      <c r="B271" s="11" t="s">
        <v>451</v>
      </c>
      <c r="C271" s="11"/>
      <c r="D271" s="11"/>
      <c r="E271" s="11"/>
      <c r="F271" s="18">
        <v>155024.69</v>
      </c>
      <c r="G271" s="18">
        <v>310.05</v>
      </c>
    </row>
    <row r="272" ht="20" customHeight="1">
      <c r="A272" s="10" t="s">
        <v>65</v>
      </c>
      <c r="B272" s="11" t="s">
        <v>451</v>
      </c>
      <c r="C272" s="11"/>
      <c r="D272" s="11"/>
      <c r="E272" s="11"/>
      <c r="F272" s="18">
        <v>465388.6</v>
      </c>
      <c r="G272" s="18">
        <v>930.78</v>
      </c>
    </row>
    <row r="273" ht="20" customHeight="1">
      <c r="A273" s="10" t="s">
        <v>65</v>
      </c>
      <c r="B273" s="11" t="s">
        <v>451</v>
      </c>
      <c r="C273" s="11"/>
      <c r="D273" s="11"/>
      <c r="E273" s="11"/>
      <c r="F273" s="18">
        <v>4969190.52</v>
      </c>
      <c r="G273" s="18">
        <v>9938.38</v>
      </c>
    </row>
    <row r="274" ht="20" customHeight="1">
      <c r="A274" s="10" t="s">
        <v>65</v>
      </c>
      <c r="B274" s="11" t="s">
        <v>451</v>
      </c>
      <c r="C274" s="11"/>
      <c r="D274" s="11"/>
      <c r="E274" s="11"/>
      <c r="F274" s="18">
        <v>1040880.05</v>
      </c>
      <c r="G274" s="18">
        <v>2081.76</v>
      </c>
    </row>
    <row r="275" ht="20" customHeight="1">
      <c r="A275" s="10" t="s">
        <v>65</v>
      </c>
      <c r="B275" s="11" t="s">
        <v>451</v>
      </c>
      <c r="C275" s="11"/>
      <c r="D275" s="11"/>
      <c r="E275" s="11"/>
      <c r="F275" s="18">
        <v>757609.33</v>
      </c>
      <c r="G275" s="18">
        <v>1515.22</v>
      </c>
    </row>
    <row r="276" ht="25" customHeight="1">
      <c r="A276" s="26" t="s">
        <v>425</v>
      </c>
      <c r="B276" s="26"/>
      <c r="C276" s="26"/>
      <c r="D276" s="26"/>
      <c r="E276" s="26"/>
      <c r="F276" s="26"/>
      <c r="G276" s="22">
        <f>SUBTOTAL(9,G244:G275)</f>
      </c>
    </row>
    <row r="277" ht="0" customHeight="1">
</row>
  </sheetData>
  <sheetProtection password="8A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B22:C22"/>
    <mergeCell ref="B23:C23"/>
    <mergeCell ref="B24:C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B47:C47"/>
    <mergeCell ref="B48:C48"/>
    <mergeCell ref="B49:C49"/>
    <mergeCell ref="A50:F50"/>
    <mergeCell ref="A52:B52"/>
    <mergeCell ref="C52:G52"/>
    <mergeCell ref="A53:B53"/>
    <mergeCell ref="C53:G53"/>
    <mergeCell ref="A54:B54"/>
    <mergeCell ref="C54:G54"/>
    <mergeCell ref="A56:G56"/>
    <mergeCell ref="B58:C58"/>
    <mergeCell ref="B59:C59"/>
    <mergeCell ref="B60:C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B73:C73"/>
    <mergeCell ref="B74:C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A86:F86"/>
    <mergeCell ref="A88:B88"/>
    <mergeCell ref="C88:G88"/>
    <mergeCell ref="A89:B89"/>
    <mergeCell ref="C89:G89"/>
    <mergeCell ref="A90:B90"/>
    <mergeCell ref="C90:G90"/>
    <mergeCell ref="A92:G92"/>
    <mergeCell ref="B94:C94"/>
    <mergeCell ref="B95:C95"/>
    <mergeCell ref="B96:C96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B122:C122"/>
    <mergeCell ref="B123:C123"/>
    <mergeCell ref="B124:C124"/>
    <mergeCell ref="A125:F125"/>
    <mergeCell ref="A127:B127"/>
    <mergeCell ref="C127:G127"/>
    <mergeCell ref="A128:B128"/>
    <mergeCell ref="C128:G128"/>
    <mergeCell ref="A129:B129"/>
    <mergeCell ref="C129:G129"/>
    <mergeCell ref="A131:G131"/>
    <mergeCell ref="B133:C133"/>
    <mergeCell ref="B134:C134"/>
    <mergeCell ref="B135:C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B147:C147"/>
    <mergeCell ref="B148:C148"/>
    <mergeCell ref="B149:C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E200"/>
    <mergeCell ref="B201:E201"/>
    <mergeCell ref="B202:E202"/>
    <mergeCell ref="B203:E203"/>
    <mergeCell ref="B204:E204"/>
    <mergeCell ref="B205:E205"/>
    <mergeCell ref="B206:E206"/>
    <mergeCell ref="B207:E207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B269:E269"/>
    <mergeCell ref="B270:E270"/>
    <mergeCell ref="B271:E271"/>
    <mergeCell ref="B272:E272"/>
    <mergeCell ref="B273:E273"/>
    <mergeCell ref="B274:E274"/>
    <mergeCell ref="B275:E275"/>
    <mergeCell ref="A276:F276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396</v>
      </c>
      <c r="B2" s="23"/>
      <c r="C2" s="24" t="s">
        <v>243</v>
      </c>
      <c r="D2" s="24"/>
      <c r="E2" s="24"/>
      <c r="F2" s="24"/>
      <c r="G2" s="24"/>
    </row>
    <row r="3" ht="20" customHeight="1">
      <c r="A3" s="23" t="s">
        <v>397</v>
      </c>
      <c r="B3" s="23"/>
      <c r="C3" s="24" t="s">
        <v>431</v>
      </c>
      <c r="D3" s="24"/>
      <c r="E3" s="24"/>
      <c r="F3" s="24"/>
      <c r="G3" s="24"/>
    </row>
    <row r="4" ht="25" customHeight="1">
      <c r="A4" s="23" t="s">
        <v>399</v>
      </c>
      <c r="B4" s="23"/>
      <c r="C4" s="24" t="s">
        <v>371</v>
      </c>
      <c r="D4" s="24"/>
      <c r="E4" s="24"/>
      <c r="F4" s="24"/>
      <c r="G4" s="24"/>
    </row>
    <row r="5" ht="15" customHeight="1">
</row>
    <row r="6" ht="25" customHeight="1">
      <c r="A6" s="6" t="s">
        <v>452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308</v>
      </c>
      <c r="B8" s="10" t="s">
        <v>433</v>
      </c>
      <c r="C8" s="10"/>
      <c r="D8" s="10" t="s">
        <v>453</v>
      </c>
      <c r="E8" s="10" t="s">
        <v>454</v>
      </c>
      <c r="F8" s="10" t="s">
        <v>455</v>
      </c>
      <c r="G8" s="10" t="s">
        <v>456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40" customHeight="1">
      <c r="A10" s="10" t="s">
        <v>457</v>
      </c>
      <c r="B10" s="11" t="s">
        <v>458</v>
      </c>
      <c r="C10" s="11"/>
      <c r="D10" s="10" t="s">
        <v>371</v>
      </c>
      <c r="E10" s="18">
        <v>1</v>
      </c>
      <c r="F10" s="18">
        <v>5125</v>
      </c>
      <c r="G10" s="18">
        <v>5125</v>
      </c>
    </row>
    <row r="11" ht="25" customHeight="1">
      <c r="A11" s="26" t="s">
        <v>459</v>
      </c>
      <c r="B11" s="26"/>
      <c r="C11" s="26"/>
      <c r="D11" s="26"/>
      <c r="E11" s="22">
        <f>SUBTOTAL(9,E10:E10)</f>
      </c>
      <c r="F11" s="22" t="s">
        <v>78</v>
      </c>
      <c r="G11" s="22">
        <f>SUBTOTAL(9,G10:G10)</f>
      </c>
    </row>
    <row r="12" ht="25" customHeight="1">
      <c r="A12" s="26" t="s">
        <v>460</v>
      </c>
      <c r="B12" s="26"/>
      <c r="C12" s="26"/>
      <c r="D12" s="26"/>
      <c r="E12" s="26"/>
      <c r="F12" s="26"/>
      <c r="G12" s="22">
        <f>SUBTOTAL(9,G10:G11)</f>
      </c>
    </row>
    <row r="13" ht="25" customHeight="1">
</row>
    <row r="14" ht="20" customHeight="1">
      <c r="A14" s="23" t="s">
        <v>396</v>
      </c>
      <c r="B14" s="23"/>
      <c r="C14" s="24" t="s">
        <v>243</v>
      </c>
      <c r="D14" s="24"/>
      <c r="E14" s="24"/>
      <c r="F14" s="24"/>
      <c r="G14" s="24"/>
    </row>
    <row r="15" ht="20" customHeight="1">
      <c r="A15" s="23" t="s">
        <v>397</v>
      </c>
      <c r="B15" s="23"/>
      <c r="C15" s="24" t="s">
        <v>398</v>
      </c>
      <c r="D15" s="24"/>
      <c r="E15" s="24"/>
      <c r="F15" s="24"/>
      <c r="G15" s="24"/>
    </row>
    <row r="16" ht="25" customHeight="1">
      <c r="A16" s="23" t="s">
        <v>399</v>
      </c>
      <c r="B16" s="23"/>
      <c r="C16" s="24" t="s">
        <v>371</v>
      </c>
      <c r="D16" s="24"/>
      <c r="E16" s="24"/>
      <c r="F16" s="24"/>
      <c r="G16" s="24"/>
    </row>
    <row r="17" ht="15" customHeight="1">
</row>
    <row r="18" ht="25" customHeight="1">
      <c r="A18" s="6" t="s">
        <v>461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308</v>
      </c>
      <c r="B20" s="10" t="s">
        <v>433</v>
      </c>
      <c r="C20" s="10"/>
      <c r="D20" s="10" t="s">
        <v>453</v>
      </c>
      <c r="E20" s="10" t="s">
        <v>454</v>
      </c>
      <c r="F20" s="10" t="s">
        <v>455</v>
      </c>
      <c r="G20" s="10" t="s">
        <v>456</v>
      </c>
    </row>
    <row r="21" ht="15" customHeight="1">
      <c r="A21" s="10">
        <v>1</v>
      </c>
      <c r="B21" s="10">
        <v>2</v>
      </c>
      <c r="C21" s="10"/>
      <c r="D21" s="10">
        <v>3</v>
      </c>
      <c r="E21" s="10">
        <v>4</v>
      </c>
      <c r="F21" s="10">
        <v>5</v>
      </c>
      <c r="G21" s="10">
        <v>6</v>
      </c>
    </row>
    <row r="22" ht="40" customHeight="1">
      <c r="A22" s="10" t="s">
        <v>313</v>
      </c>
      <c r="B22" s="11" t="s">
        <v>462</v>
      </c>
      <c r="C22" s="11"/>
      <c r="D22" s="10" t="s">
        <v>371</v>
      </c>
      <c r="E22" s="18">
        <v>1</v>
      </c>
      <c r="F22" s="18">
        <v>96039.68</v>
      </c>
      <c r="G22" s="18">
        <v>96039.68</v>
      </c>
    </row>
    <row r="23" ht="25" customHeight="1">
      <c r="A23" s="26" t="s">
        <v>459</v>
      </c>
      <c r="B23" s="26"/>
      <c r="C23" s="26"/>
      <c r="D23" s="26"/>
      <c r="E23" s="22">
        <f>SUBTOTAL(9,E22:E22)</f>
      </c>
      <c r="F23" s="22" t="s">
        <v>78</v>
      </c>
      <c r="G23" s="22">
        <f>SUBTOTAL(9,G22:G22)</f>
      </c>
    </row>
    <row r="24" ht="20" customHeight="1">
      <c r="A24" s="10" t="s">
        <v>412</v>
      </c>
      <c r="B24" s="11" t="s">
        <v>463</v>
      </c>
      <c r="C24" s="11"/>
      <c r="D24" s="10" t="s">
        <v>371</v>
      </c>
      <c r="E24" s="18">
        <v>1</v>
      </c>
      <c r="F24" s="18">
        <v>43803.65</v>
      </c>
      <c r="G24" s="18">
        <v>43803.65</v>
      </c>
    </row>
    <row r="25" ht="25" customHeight="1">
      <c r="A25" s="26" t="s">
        <v>459</v>
      </c>
      <c r="B25" s="26"/>
      <c r="C25" s="26"/>
      <c r="D25" s="26"/>
      <c r="E25" s="22">
        <f>SUBTOTAL(9,E24:E24)</f>
      </c>
      <c r="F25" s="22" t="s">
        <v>78</v>
      </c>
      <c r="G25" s="22">
        <f>SUBTOTAL(9,G24:G24)</f>
      </c>
    </row>
    <row r="26" ht="40" customHeight="1">
      <c r="A26" s="10" t="s">
        <v>413</v>
      </c>
      <c r="B26" s="11" t="s">
        <v>464</v>
      </c>
      <c r="C26" s="11"/>
      <c r="D26" s="10" t="s">
        <v>371</v>
      </c>
      <c r="E26" s="18">
        <v>1</v>
      </c>
      <c r="F26" s="18">
        <v>12625.2</v>
      </c>
      <c r="G26" s="18">
        <v>12625.2</v>
      </c>
    </row>
    <row r="27" ht="25" customHeight="1">
      <c r="A27" s="26" t="s">
        <v>459</v>
      </c>
      <c r="B27" s="26"/>
      <c r="C27" s="26"/>
      <c r="D27" s="26"/>
      <c r="E27" s="22">
        <f>SUBTOTAL(9,E26:E26)</f>
      </c>
      <c r="F27" s="22" t="s">
        <v>78</v>
      </c>
      <c r="G27" s="22">
        <f>SUBTOTAL(9,G26:G26)</f>
      </c>
    </row>
    <row r="28" ht="20" customHeight="1">
      <c r="A28" s="10" t="s">
        <v>414</v>
      </c>
      <c r="B28" s="11" t="s">
        <v>465</v>
      </c>
      <c r="C28" s="11"/>
      <c r="D28" s="10" t="s">
        <v>371</v>
      </c>
      <c r="E28" s="18">
        <v>1</v>
      </c>
      <c r="F28" s="18">
        <v>18738.08</v>
      </c>
      <c r="G28" s="18">
        <v>18738.08</v>
      </c>
    </row>
    <row r="29" ht="25" customHeight="1">
      <c r="A29" s="26" t="s">
        <v>459</v>
      </c>
      <c r="B29" s="26"/>
      <c r="C29" s="26"/>
      <c r="D29" s="26"/>
      <c r="E29" s="22">
        <f>SUBTOTAL(9,E28:E28)</f>
      </c>
      <c r="F29" s="22" t="s">
        <v>78</v>
      </c>
      <c r="G29" s="22">
        <f>SUBTOTAL(9,G28:G28)</f>
      </c>
    </row>
    <row r="30" ht="40" customHeight="1">
      <c r="A30" s="10" t="s">
        <v>466</v>
      </c>
      <c r="B30" s="11" t="s">
        <v>467</v>
      </c>
      <c r="C30" s="11"/>
      <c r="D30" s="10" t="s">
        <v>371</v>
      </c>
      <c r="E30" s="18">
        <v>1</v>
      </c>
      <c r="F30" s="18">
        <v>8730.88</v>
      </c>
      <c r="G30" s="18">
        <v>8730.88</v>
      </c>
    </row>
    <row r="31" ht="25" customHeight="1">
      <c r="A31" s="26" t="s">
        <v>459</v>
      </c>
      <c r="B31" s="26"/>
      <c r="C31" s="26"/>
      <c r="D31" s="26"/>
      <c r="E31" s="22">
        <f>SUBTOTAL(9,E30:E30)</f>
      </c>
      <c r="F31" s="22" t="s">
        <v>78</v>
      </c>
      <c r="G31" s="22">
        <f>SUBTOTAL(9,G30:G30)</f>
      </c>
    </row>
    <row r="32" ht="25" customHeight="1">
      <c r="A32" s="26" t="s">
        <v>460</v>
      </c>
      <c r="B32" s="26"/>
      <c r="C32" s="26"/>
      <c r="D32" s="26"/>
      <c r="E32" s="26"/>
      <c r="F32" s="26"/>
      <c r="G32" s="22">
        <f>SUBTOTAL(9,G22:G31)</f>
      </c>
    </row>
    <row r="33" ht="25" customHeight="1">
</row>
    <row r="34" ht="20" customHeight="1">
      <c r="A34" s="23" t="s">
        <v>396</v>
      </c>
      <c r="B34" s="23"/>
      <c r="C34" s="24" t="s">
        <v>243</v>
      </c>
      <c r="D34" s="24"/>
      <c r="E34" s="24"/>
      <c r="F34" s="24"/>
      <c r="G34" s="24"/>
    </row>
    <row r="35" ht="20" customHeight="1">
      <c r="A35" s="23" t="s">
        <v>397</v>
      </c>
      <c r="B35" s="23"/>
      <c r="C35" s="24" t="s">
        <v>398</v>
      </c>
      <c r="D35" s="24"/>
      <c r="E35" s="24"/>
      <c r="F35" s="24"/>
      <c r="G35" s="24"/>
    </row>
    <row r="36" ht="25" customHeight="1">
      <c r="A36" s="23" t="s">
        <v>399</v>
      </c>
      <c r="B36" s="23"/>
      <c r="C36" s="24" t="s">
        <v>371</v>
      </c>
      <c r="D36" s="24"/>
      <c r="E36" s="24"/>
      <c r="F36" s="24"/>
      <c r="G36" s="24"/>
    </row>
    <row r="37" ht="15" customHeight="1">
</row>
    <row r="38" ht="25" customHeight="1">
      <c r="A38" s="6" t="s">
        <v>468</v>
      </c>
      <c r="B38" s="6"/>
      <c r="C38" s="6"/>
      <c r="D38" s="6"/>
      <c r="E38" s="6"/>
      <c r="F38" s="6"/>
      <c r="G38" s="6"/>
    </row>
    <row r="39" ht="15" customHeight="1">
</row>
    <row r="40" ht="50" customHeight="1">
      <c r="A40" s="10" t="s">
        <v>308</v>
      </c>
      <c r="B40" s="10" t="s">
        <v>433</v>
      </c>
      <c r="C40" s="10"/>
      <c r="D40" s="10" t="s">
        <v>453</v>
      </c>
      <c r="E40" s="10" t="s">
        <v>454</v>
      </c>
      <c r="F40" s="10" t="s">
        <v>455</v>
      </c>
      <c r="G40" s="10" t="s">
        <v>456</v>
      </c>
    </row>
    <row r="41" ht="15" customHeight="1">
      <c r="A41" s="10">
        <v>1</v>
      </c>
      <c r="B41" s="10">
        <v>2</v>
      </c>
      <c r="C41" s="10"/>
      <c r="D41" s="10">
        <v>3</v>
      </c>
      <c r="E41" s="10">
        <v>4</v>
      </c>
      <c r="F41" s="10">
        <v>5</v>
      </c>
      <c r="G41" s="10">
        <v>6</v>
      </c>
    </row>
    <row r="42" ht="40" customHeight="1">
      <c r="A42" s="10" t="s">
        <v>62</v>
      </c>
      <c r="B42" s="11" t="s">
        <v>469</v>
      </c>
      <c r="C42" s="11"/>
      <c r="D42" s="10" t="s">
        <v>371</v>
      </c>
      <c r="E42" s="18">
        <v>1</v>
      </c>
      <c r="F42" s="18">
        <v>40533.57</v>
      </c>
      <c r="G42" s="18">
        <v>40533.57</v>
      </c>
    </row>
    <row r="43" ht="25" customHeight="1">
      <c r="A43" s="26" t="s">
        <v>459</v>
      </c>
      <c r="B43" s="26"/>
      <c r="C43" s="26"/>
      <c r="D43" s="26"/>
      <c r="E43" s="22">
        <f>SUBTOTAL(9,E42:E42)</f>
      </c>
      <c r="F43" s="22" t="s">
        <v>78</v>
      </c>
      <c r="G43" s="22">
        <f>SUBTOTAL(9,G42:G42)</f>
      </c>
    </row>
    <row r="44" ht="40" customHeight="1">
      <c r="A44" s="10" t="s">
        <v>65</v>
      </c>
      <c r="B44" s="11" t="s">
        <v>469</v>
      </c>
      <c r="C44" s="11"/>
      <c r="D44" s="10" t="s">
        <v>371</v>
      </c>
      <c r="E44" s="18">
        <v>1</v>
      </c>
      <c r="F44" s="18">
        <v>3684.87</v>
      </c>
      <c r="G44" s="18">
        <v>3684.87</v>
      </c>
    </row>
    <row r="45" ht="25" customHeight="1">
      <c r="A45" s="26" t="s">
        <v>459</v>
      </c>
      <c r="B45" s="26"/>
      <c r="C45" s="26"/>
      <c r="D45" s="26"/>
      <c r="E45" s="22">
        <f>SUBTOTAL(9,E44:E44)</f>
      </c>
      <c r="F45" s="22" t="s">
        <v>78</v>
      </c>
      <c r="G45" s="22">
        <f>SUBTOTAL(9,G44:G44)</f>
      </c>
    </row>
    <row r="46" ht="25" customHeight="1">
      <c r="A46" s="26" t="s">
        <v>460</v>
      </c>
      <c r="B46" s="26"/>
      <c r="C46" s="26"/>
      <c r="D46" s="26"/>
      <c r="E46" s="26"/>
      <c r="F46" s="26"/>
      <c r="G46" s="22">
        <f>SUBTOTAL(9,G42:G45)</f>
      </c>
    </row>
    <row r="47" ht="25" customHeight="1">
</row>
    <row r="48" ht="20" customHeight="1">
      <c r="A48" s="23" t="s">
        <v>396</v>
      </c>
      <c r="B48" s="23"/>
      <c r="C48" s="24" t="s">
        <v>243</v>
      </c>
      <c r="D48" s="24"/>
      <c r="E48" s="24"/>
      <c r="F48" s="24"/>
      <c r="G48" s="24"/>
    </row>
    <row r="49" ht="20" customHeight="1">
      <c r="A49" s="23" t="s">
        <v>397</v>
      </c>
      <c r="B49" s="23"/>
      <c r="C49" s="24" t="s">
        <v>398</v>
      </c>
      <c r="D49" s="24"/>
      <c r="E49" s="24"/>
      <c r="F49" s="24"/>
      <c r="G49" s="24"/>
    </row>
    <row r="50" ht="25" customHeight="1">
      <c r="A50" s="23" t="s">
        <v>399</v>
      </c>
      <c r="B50" s="23"/>
      <c r="C50" s="24" t="s">
        <v>371</v>
      </c>
      <c r="D50" s="24"/>
      <c r="E50" s="24"/>
      <c r="F50" s="24"/>
      <c r="G50" s="24"/>
    </row>
    <row r="51" ht="15" customHeight="1">
</row>
    <row r="52" ht="25" customHeight="1">
      <c r="A52" s="6" t="s">
        <v>452</v>
      </c>
      <c r="B52" s="6"/>
      <c r="C52" s="6"/>
      <c r="D52" s="6"/>
      <c r="E52" s="6"/>
      <c r="F52" s="6"/>
      <c r="G52" s="6"/>
    </row>
    <row r="53" ht="15" customHeight="1">
</row>
    <row r="54" ht="50" customHeight="1">
      <c r="A54" s="10" t="s">
        <v>308</v>
      </c>
      <c r="B54" s="10" t="s">
        <v>433</v>
      </c>
      <c r="C54" s="10"/>
      <c r="D54" s="10" t="s">
        <v>453</v>
      </c>
      <c r="E54" s="10" t="s">
        <v>454</v>
      </c>
      <c r="F54" s="10" t="s">
        <v>455</v>
      </c>
      <c r="G54" s="10" t="s">
        <v>456</v>
      </c>
    </row>
    <row r="55" ht="15" customHeight="1">
      <c r="A55" s="10">
        <v>1</v>
      </c>
      <c r="B55" s="10">
        <v>2</v>
      </c>
      <c r="C55" s="10"/>
      <c r="D55" s="10">
        <v>3</v>
      </c>
      <c r="E55" s="10">
        <v>4</v>
      </c>
      <c r="F55" s="10">
        <v>5</v>
      </c>
      <c r="G55" s="10">
        <v>6</v>
      </c>
    </row>
    <row r="56" ht="20" customHeight="1">
      <c r="A56" s="10" t="s">
        <v>68</v>
      </c>
      <c r="B56" s="11" t="s">
        <v>470</v>
      </c>
      <c r="C56" s="11"/>
      <c r="D56" s="10" t="s">
        <v>371</v>
      </c>
      <c r="E56" s="18">
        <v>1</v>
      </c>
      <c r="F56" s="18">
        <v>99000</v>
      </c>
      <c r="G56" s="18">
        <v>99000</v>
      </c>
    </row>
    <row r="57" ht="25" customHeight="1">
      <c r="A57" s="26" t="s">
        <v>459</v>
      </c>
      <c r="B57" s="26"/>
      <c r="C57" s="26"/>
      <c r="D57" s="26"/>
      <c r="E57" s="22">
        <f>SUBTOTAL(9,E56:E56)</f>
      </c>
      <c r="F57" s="22" t="s">
        <v>78</v>
      </c>
      <c r="G57" s="22">
        <f>SUBTOTAL(9,G56:G56)</f>
      </c>
    </row>
    <row r="58" ht="20" customHeight="1">
      <c r="A58" s="10" t="s">
        <v>71</v>
      </c>
      <c r="B58" s="11" t="s">
        <v>471</v>
      </c>
      <c r="C58" s="11"/>
      <c r="D58" s="10" t="s">
        <v>371</v>
      </c>
      <c r="E58" s="18">
        <v>1</v>
      </c>
      <c r="F58" s="18">
        <v>39000</v>
      </c>
      <c r="G58" s="18">
        <v>39000</v>
      </c>
    </row>
    <row r="59" ht="25" customHeight="1">
      <c r="A59" s="26" t="s">
        <v>459</v>
      </c>
      <c r="B59" s="26"/>
      <c r="C59" s="26"/>
      <c r="D59" s="26"/>
      <c r="E59" s="22">
        <f>SUBTOTAL(9,E58:E58)</f>
      </c>
      <c r="F59" s="22" t="s">
        <v>78</v>
      </c>
      <c r="G59" s="22">
        <f>SUBTOTAL(9,G58:G58)</f>
      </c>
    </row>
    <row r="60" ht="20" customHeight="1">
      <c r="A60" s="10" t="s">
        <v>472</v>
      </c>
      <c r="B60" s="11" t="s">
        <v>473</v>
      </c>
      <c r="C60" s="11"/>
      <c r="D60" s="10" t="s">
        <v>371</v>
      </c>
      <c r="E60" s="18">
        <v>1</v>
      </c>
      <c r="F60" s="18">
        <v>24000</v>
      </c>
      <c r="G60" s="18">
        <v>24000</v>
      </c>
    </row>
    <row r="61" ht="25" customHeight="1">
      <c r="A61" s="26" t="s">
        <v>459</v>
      </c>
      <c r="B61" s="26"/>
      <c r="C61" s="26"/>
      <c r="D61" s="26"/>
      <c r="E61" s="22">
        <f>SUBTOTAL(9,E60:E60)</f>
      </c>
      <c r="F61" s="22" t="s">
        <v>78</v>
      </c>
      <c r="G61" s="22">
        <f>SUBTOTAL(9,G60:G60)</f>
      </c>
    </row>
    <row r="62" ht="40" customHeight="1">
      <c r="A62" s="10" t="s">
        <v>474</v>
      </c>
      <c r="B62" s="11" t="s">
        <v>475</v>
      </c>
      <c r="C62" s="11"/>
      <c r="D62" s="10" t="s">
        <v>371</v>
      </c>
      <c r="E62" s="18">
        <v>1</v>
      </c>
      <c r="F62" s="18">
        <v>60000</v>
      </c>
      <c r="G62" s="18">
        <v>60000</v>
      </c>
    </row>
    <row r="63" ht="25" customHeight="1">
      <c r="A63" s="26" t="s">
        <v>459</v>
      </c>
      <c r="B63" s="26"/>
      <c r="C63" s="26"/>
      <c r="D63" s="26"/>
      <c r="E63" s="22">
        <f>SUBTOTAL(9,E62:E62)</f>
      </c>
      <c r="F63" s="22" t="s">
        <v>78</v>
      </c>
      <c r="G63" s="22">
        <f>SUBTOTAL(9,G62:G62)</f>
      </c>
    </row>
    <row r="64" ht="40" customHeight="1">
      <c r="A64" s="10" t="s">
        <v>476</v>
      </c>
      <c r="B64" s="11" t="s">
        <v>477</v>
      </c>
      <c r="C64" s="11"/>
      <c r="D64" s="10" t="s">
        <v>371</v>
      </c>
      <c r="E64" s="18">
        <v>1</v>
      </c>
      <c r="F64" s="18">
        <v>72000</v>
      </c>
      <c r="G64" s="18">
        <v>72000</v>
      </c>
    </row>
    <row r="65" ht="25" customHeight="1">
      <c r="A65" s="26" t="s">
        <v>459</v>
      </c>
      <c r="B65" s="26"/>
      <c r="C65" s="26"/>
      <c r="D65" s="26"/>
      <c r="E65" s="22">
        <f>SUBTOTAL(9,E64:E64)</f>
      </c>
      <c r="F65" s="22" t="s">
        <v>78</v>
      </c>
      <c r="G65" s="22">
        <f>SUBTOTAL(9,G64:G64)</f>
      </c>
    </row>
    <row r="66" ht="25" customHeight="1">
      <c r="A66" s="26" t="s">
        <v>460</v>
      </c>
      <c r="B66" s="26"/>
      <c r="C66" s="26"/>
      <c r="D66" s="26"/>
      <c r="E66" s="26"/>
      <c r="F66" s="26"/>
      <c r="G66" s="22">
        <f>SUBTOTAL(9,G56:G65)</f>
      </c>
    </row>
    <row r="67" ht="25" customHeight="1">
</row>
    <row r="68" ht="20" customHeight="1">
      <c r="A68" s="23" t="s">
        <v>396</v>
      </c>
      <c r="B68" s="23"/>
      <c r="C68" s="24" t="s">
        <v>243</v>
      </c>
      <c r="D68" s="24"/>
      <c r="E68" s="24"/>
      <c r="F68" s="24"/>
      <c r="G68" s="24"/>
    </row>
    <row r="69" ht="20" customHeight="1">
      <c r="A69" s="23" t="s">
        <v>397</v>
      </c>
      <c r="B69" s="23"/>
      <c r="C69" s="24" t="s">
        <v>398</v>
      </c>
      <c r="D69" s="24"/>
      <c r="E69" s="24"/>
      <c r="F69" s="24"/>
      <c r="G69" s="24"/>
    </row>
    <row r="70" ht="25" customHeight="1">
      <c r="A70" s="23" t="s">
        <v>399</v>
      </c>
      <c r="B70" s="23"/>
      <c r="C70" s="24" t="s">
        <v>371</v>
      </c>
      <c r="D70" s="24"/>
      <c r="E70" s="24"/>
      <c r="F70" s="24"/>
      <c r="G70" s="24"/>
    </row>
    <row r="71" ht="15" customHeight="1">
</row>
    <row r="72" ht="25" customHeight="1">
      <c r="A72" s="6" t="s">
        <v>478</v>
      </c>
      <c r="B72" s="6"/>
      <c r="C72" s="6"/>
      <c r="D72" s="6"/>
      <c r="E72" s="6"/>
      <c r="F72" s="6"/>
      <c r="G72" s="6"/>
    </row>
    <row r="73" ht="15" customHeight="1">
</row>
    <row r="74" ht="50" customHeight="1">
      <c r="A74" s="10" t="s">
        <v>308</v>
      </c>
      <c r="B74" s="10" t="s">
        <v>433</v>
      </c>
      <c r="C74" s="10"/>
      <c r="D74" s="10" t="s">
        <v>453</v>
      </c>
      <c r="E74" s="10" t="s">
        <v>454</v>
      </c>
      <c r="F74" s="10" t="s">
        <v>455</v>
      </c>
      <c r="G74" s="10" t="s">
        <v>456</v>
      </c>
    </row>
    <row r="75" ht="15" customHeight="1">
      <c r="A75" s="10">
        <v>1</v>
      </c>
      <c r="B75" s="10">
        <v>2</v>
      </c>
      <c r="C75" s="10"/>
      <c r="D75" s="10">
        <v>3</v>
      </c>
      <c r="E75" s="10">
        <v>4</v>
      </c>
      <c r="F75" s="10">
        <v>5</v>
      </c>
      <c r="G75" s="10">
        <v>6</v>
      </c>
    </row>
    <row r="76" ht="20" customHeight="1">
      <c r="A76" s="10" t="s">
        <v>479</v>
      </c>
      <c r="B76" s="11" t="s">
        <v>480</v>
      </c>
      <c r="C76" s="11"/>
      <c r="D76" s="10" t="s">
        <v>371</v>
      </c>
      <c r="E76" s="18">
        <v>1</v>
      </c>
      <c r="F76" s="18">
        <v>99900</v>
      </c>
      <c r="G76" s="18">
        <v>99900</v>
      </c>
    </row>
    <row r="77" ht="25" customHeight="1">
      <c r="A77" s="26" t="s">
        <v>459</v>
      </c>
      <c r="B77" s="26"/>
      <c r="C77" s="26"/>
      <c r="D77" s="26"/>
      <c r="E77" s="22">
        <f>SUBTOTAL(9,E76:E76)</f>
      </c>
      <c r="F77" s="22" t="s">
        <v>78</v>
      </c>
      <c r="G77" s="22">
        <f>SUBTOTAL(9,G76:G76)</f>
      </c>
    </row>
    <row r="78" ht="25" customHeight="1">
      <c r="A78" s="26" t="s">
        <v>460</v>
      </c>
      <c r="B78" s="26"/>
      <c r="C78" s="26"/>
      <c r="D78" s="26"/>
      <c r="E78" s="26"/>
      <c r="F78" s="26"/>
      <c r="G78" s="22">
        <f>SUBTOTAL(9,G76:G77)</f>
      </c>
    </row>
    <row r="79" ht="25" customHeight="1">
</row>
    <row r="80" ht="20" customHeight="1">
      <c r="A80" s="23" t="s">
        <v>396</v>
      </c>
      <c r="B80" s="23"/>
      <c r="C80" s="24" t="s">
        <v>243</v>
      </c>
      <c r="D80" s="24"/>
      <c r="E80" s="24"/>
      <c r="F80" s="24"/>
      <c r="G80" s="24"/>
    </row>
    <row r="81" ht="20" customHeight="1">
      <c r="A81" s="23" t="s">
        <v>397</v>
      </c>
      <c r="B81" s="23"/>
      <c r="C81" s="24" t="s">
        <v>398</v>
      </c>
      <c r="D81" s="24"/>
      <c r="E81" s="24"/>
      <c r="F81" s="24"/>
      <c r="G81" s="24"/>
    </row>
    <row r="82" ht="25" customHeight="1">
      <c r="A82" s="23" t="s">
        <v>399</v>
      </c>
      <c r="B82" s="23"/>
      <c r="C82" s="24" t="s">
        <v>371</v>
      </c>
      <c r="D82" s="24"/>
      <c r="E82" s="24"/>
      <c r="F82" s="24"/>
      <c r="G82" s="24"/>
    </row>
    <row r="83" ht="15" customHeight="1">
</row>
    <row r="84" ht="25" customHeight="1">
      <c r="A84" s="6" t="s">
        <v>481</v>
      </c>
      <c r="B84" s="6"/>
      <c r="C84" s="6"/>
      <c r="D84" s="6"/>
      <c r="E84" s="6"/>
      <c r="F84" s="6"/>
      <c r="G84" s="6"/>
    </row>
    <row r="85" ht="15" customHeight="1">
</row>
    <row r="86" ht="50" customHeight="1">
      <c r="A86" s="10" t="s">
        <v>308</v>
      </c>
      <c r="B86" s="10" t="s">
        <v>433</v>
      </c>
      <c r="C86" s="10"/>
      <c r="D86" s="10" t="s">
        <v>453</v>
      </c>
      <c r="E86" s="10" t="s">
        <v>454</v>
      </c>
      <c r="F86" s="10" t="s">
        <v>455</v>
      </c>
      <c r="G86" s="10" t="s">
        <v>456</v>
      </c>
    </row>
    <row r="87" ht="15" customHeight="1">
      <c r="A87" s="10">
        <v>1</v>
      </c>
      <c r="B87" s="10">
        <v>2</v>
      </c>
      <c r="C87" s="10"/>
      <c r="D87" s="10">
        <v>3</v>
      </c>
      <c r="E87" s="10">
        <v>4</v>
      </c>
      <c r="F87" s="10">
        <v>5</v>
      </c>
      <c r="G87" s="10">
        <v>6</v>
      </c>
    </row>
    <row r="88" ht="20" customHeight="1">
      <c r="A88" s="10" t="s">
        <v>482</v>
      </c>
      <c r="B88" s="11" t="s">
        <v>483</v>
      </c>
      <c r="C88" s="11"/>
      <c r="D88" s="10" t="s">
        <v>371</v>
      </c>
      <c r="E88" s="18">
        <v>1</v>
      </c>
      <c r="F88" s="18">
        <v>9511.51</v>
      </c>
      <c r="G88" s="18">
        <v>9511.51</v>
      </c>
    </row>
    <row r="89" ht="25" customHeight="1">
      <c r="A89" s="26" t="s">
        <v>459</v>
      </c>
      <c r="B89" s="26"/>
      <c r="C89" s="26"/>
      <c r="D89" s="26"/>
      <c r="E89" s="22">
        <f>SUBTOTAL(9,E88:E88)</f>
      </c>
      <c r="F89" s="22" t="s">
        <v>78</v>
      </c>
      <c r="G89" s="22">
        <f>SUBTOTAL(9,G88:G88)</f>
      </c>
    </row>
    <row r="90" ht="25" customHeight="1">
      <c r="A90" s="26" t="s">
        <v>460</v>
      </c>
      <c r="B90" s="26"/>
      <c r="C90" s="26"/>
      <c r="D90" s="26"/>
      <c r="E90" s="26"/>
      <c r="F90" s="26"/>
      <c r="G90" s="22">
        <f>SUBTOTAL(9,G88:G89)</f>
      </c>
    </row>
    <row r="91" ht="25" customHeight="1">
</row>
    <row r="92" ht="20" customHeight="1">
      <c r="A92" s="23" t="s">
        <v>396</v>
      </c>
      <c r="B92" s="23"/>
      <c r="C92" s="24" t="s">
        <v>243</v>
      </c>
      <c r="D92" s="24"/>
      <c r="E92" s="24"/>
      <c r="F92" s="24"/>
      <c r="G92" s="24"/>
    </row>
    <row r="93" ht="20" customHeight="1">
      <c r="A93" s="23" t="s">
        <v>397</v>
      </c>
      <c r="B93" s="23"/>
      <c r="C93" s="24" t="s">
        <v>398</v>
      </c>
      <c r="D93" s="24"/>
      <c r="E93" s="24"/>
      <c r="F93" s="24"/>
      <c r="G93" s="24"/>
    </row>
    <row r="94" ht="25" customHeight="1">
      <c r="A94" s="23" t="s">
        <v>399</v>
      </c>
      <c r="B94" s="23"/>
      <c r="C94" s="24" t="s">
        <v>371</v>
      </c>
      <c r="D94" s="24"/>
      <c r="E94" s="24"/>
      <c r="F94" s="24"/>
      <c r="G94" s="24"/>
    </row>
    <row r="95" ht="15" customHeight="1">
</row>
    <row r="96" ht="25" customHeight="1">
      <c r="A96" s="6" t="s">
        <v>484</v>
      </c>
      <c r="B96" s="6"/>
      <c r="C96" s="6"/>
      <c r="D96" s="6"/>
      <c r="E96" s="6"/>
      <c r="F96" s="6"/>
      <c r="G96" s="6"/>
    </row>
    <row r="97" ht="15" customHeight="1">
</row>
    <row r="98" ht="50" customHeight="1">
      <c r="A98" s="10" t="s">
        <v>308</v>
      </c>
      <c r="B98" s="10" t="s">
        <v>433</v>
      </c>
      <c r="C98" s="10"/>
      <c r="D98" s="10" t="s">
        <v>453</v>
      </c>
      <c r="E98" s="10" t="s">
        <v>454</v>
      </c>
      <c r="F98" s="10" t="s">
        <v>455</v>
      </c>
      <c r="G98" s="10" t="s">
        <v>456</v>
      </c>
    </row>
    <row r="99" ht="15" customHeight="1">
      <c r="A99" s="10">
        <v>1</v>
      </c>
      <c r="B99" s="10">
        <v>2</v>
      </c>
      <c r="C99" s="10"/>
      <c r="D99" s="10">
        <v>3</v>
      </c>
      <c r="E99" s="10">
        <v>4</v>
      </c>
      <c r="F99" s="10">
        <v>5</v>
      </c>
      <c r="G99" s="10">
        <v>6</v>
      </c>
    </row>
    <row r="100" ht="40" customHeight="1">
      <c r="A100" s="10" t="s">
        <v>411</v>
      </c>
      <c r="B100" s="11" t="s">
        <v>485</v>
      </c>
      <c r="C100" s="11"/>
      <c r="D100" s="10" t="s">
        <v>371</v>
      </c>
      <c r="E100" s="18">
        <v>1</v>
      </c>
      <c r="F100" s="18">
        <v>29172</v>
      </c>
      <c r="G100" s="18">
        <v>29172</v>
      </c>
    </row>
    <row r="101" ht="25" customHeight="1">
      <c r="A101" s="26" t="s">
        <v>459</v>
      </c>
      <c r="B101" s="26"/>
      <c r="C101" s="26"/>
      <c r="D101" s="26"/>
      <c r="E101" s="22">
        <f>SUBTOTAL(9,E100:E100)</f>
      </c>
      <c r="F101" s="22" t="s">
        <v>78</v>
      </c>
      <c r="G101" s="22">
        <f>SUBTOTAL(9,G100:G100)</f>
      </c>
    </row>
    <row r="102" ht="25" customHeight="1">
      <c r="A102" s="26" t="s">
        <v>460</v>
      </c>
      <c r="B102" s="26"/>
      <c r="C102" s="26"/>
      <c r="D102" s="26"/>
      <c r="E102" s="26"/>
      <c r="F102" s="26"/>
      <c r="G102" s="22">
        <f>SUBTOTAL(9,G100:G101)</f>
      </c>
    </row>
    <row r="103" ht="25" customHeight="1">
</row>
    <row r="104" ht="20" customHeight="1">
      <c r="A104" s="23" t="s">
        <v>396</v>
      </c>
      <c r="B104" s="23"/>
      <c r="C104" s="24" t="s">
        <v>243</v>
      </c>
      <c r="D104" s="24"/>
      <c r="E104" s="24"/>
      <c r="F104" s="24"/>
      <c r="G104" s="24"/>
    </row>
    <row r="105" ht="20" customHeight="1">
      <c r="A105" s="23" t="s">
        <v>397</v>
      </c>
      <c r="B105" s="23"/>
      <c r="C105" s="24" t="s">
        <v>486</v>
      </c>
      <c r="D105" s="24"/>
      <c r="E105" s="24"/>
      <c r="F105" s="24"/>
      <c r="G105" s="24"/>
    </row>
    <row r="106" ht="25" customHeight="1">
      <c r="A106" s="23" t="s">
        <v>399</v>
      </c>
      <c r="B106" s="23"/>
      <c r="C106" s="24" t="s">
        <v>371</v>
      </c>
      <c r="D106" s="24"/>
      <c r="E106" s="24"/>
      <c r="F106" s="24"/>
      <c r="G106" s="24"/>
    </row>
    <row r="107" ht="15" customHeight="1">
</row>
    <row r="108" ht="25" customHeight="1">
      <c r="A108" s="6" t="s">
        <v>487</v>
      </c>
      <c r="B108" s="6"/>
      <c r="C108" s="6"/>
      <c r="D108" s="6"/>
      <c r="E108" s="6"/>
      <c r="F108" s="6"/>
      <c r="G108" s="6"/>
    </row>
    <row r="109" ht="15" customHeight="1">
</row>
    <row r="110" ht="50" customHeight="1">
      <c r="A110" s="10" t="s">
        <v>308</v>
      </c>
      <c r="B110" s="10" t="s">
        <v>433</v>
      </c>
      <c r="C110" s="10"/>
      <c r="D110" s="10" t="s">
        <v>453</v>
      </c>
      <c r="E110" s="10" t="s">
        <v>454</v>
      </c>
      <c r="F110" s="10" t="s">
        <v>455</v>
      </c>
      <c r="G110" s="10" t="s">
        <v>456</v>
      </c>
    </row>
    <row r="111" ht="15" customHeight="1">
      <c r="A111" s="10">
        <v>1</v>
      </c>
      <c r="B111" s="10">
        <v>2</v>
      </c>
      <c r="C111" s="10"/>
      <c r="D111" s="10">
        <v>3</v>
      </c>
      <c r="E111" s="10">
        <v>4</v>
      </c>
      <c r="F111" s="10">
        <v>5</v>
      </c>
      <c r="G111" s="10">
        <v>6</v>
      </c>
    </row>
    <row r="112" ht="40" customHeight="1">
      <c r="A112" s="10" t="s">
        <v>415</v>
      </c>
      <c r="B112" s="11" t="s">
        <v>488</v>
      </c>
      <c r="C112" s="11"/>
      <c r="D112" s="10" t="s">
        <v>371</v>
      </c>
      <c r="E112" s="18">
        <v>1</v>
      </c>
      <c r="F112" s="18">
        <v>599939</v>
      </c>
      <c r="G112" s="18">
        <v>599939</v>
      </c>
    </row>
    <row r="113" ht="25" customHeight="1">
      <c r="A113" s="26" t="s">
        <v>459</v>
      </c>
      <c r="B113" s="26"/>
      <c r="C113" s="26"/>
      <c r="D113" s="26"/>
      <c r="E113" s="22">
        <f>SUBTOTAL(9,E112:E112)</f>
      </c>
      <c r="F113" s="22" t="s">
        <v>78</v>
      </c>
      <c r="G113" s="22">
        <f>SUBTOTAL(9,G112:G112)</f>
      </c>
    </row>
    <row r="114" ht="40" customHeight="1">
      <c r="A114" s="10" t="s">
        <v>489</v>
      </c>
      <c r="B114" s="11" t="s">
        <v>490</v>
      </c>
      <c r="C114" s="11"/>
      <c r="D114" s="10" t="s">
        <v>371</v>
      </c>
      <c r="E114" s="18">
        <v>1</v>
      </c>
      <c r="F114" s="18">
        <v>61</v>
      </c>
      <c r="G114" s="18">
        <v>61</v>
      </c>
    </row>
    <row r="115" ht="25" customHeight="1">
      <c r="A115" s="26" t="s">
        <v>459</v>
      </c>
      <c r="B115" s="26"/>
      <c r="C115" s="26"/>
      <c r="D115" s="26"/>
      <c r="E115" s="22">
        <f>SUBTOTAL(9,E114:E114)</f>
      </c>
      <c r="F115" s="22" t="s">
        <v>78</v>
      </c>
      <c r="G115" s="22">
        <f>SUBTOTAL(9,G114:G114)</f>
      </c>
    </row>
    <row r="116" ht="25" customHeight="1">
      <c r="A116" s="26" t="s">
        <v>460</v>
      </c>
      <c r="B116" s="26"/>
      <c r="C116" s="26"/>
      <c r="D116" s="26"/>
      <c r="E116" s="26"/>
      <c r="F116" s="26"/>
      <c r="G116" s="22">
        <f>SUBTOTAL(9,G112:G115)</f>
      </c>
    </row>
    <row r="117" ht="25" customHeight="1">
</row>
    <row r="118" ht="20" customHeight="1">
      <c r="A118" s="23" t="s">
        <v>396</v>
      </c>
      <c r="B118" s="23"/>
      <c r="C118" s="24" t="s">
        <v>243</v>
      </c>
      <c r="D118" s="24"/>
      <c r="E118" s="24"/>
      <c r="F118" s="24"/>
      <c r="G118" s="24"/>
    </row>
    <row r="119" ht="20" customHeight="1">
      <c r="A119" s="23" t="s">
        <v>397</v>
      </c>
      <c r="B119" s="23"/>
      <c r="C119" s="24" t="s">
        <v>486</v>
      </c>
      <c r="D119" s="24"/>
      <c r="E119" s="24"/>
      <c r="F119" s="24"/>
      <c r="G119" s="24"/>
    </row>
    <row r="120" ht="25" customHeight="1">
      <c r="A120" s="23" t="s">
        <v>399</v>
      </c>
      <c r="B120" s="23"/>
      <c r="C120" s="24" t="s">
        <v>371</v>
      </c>
      <c r="D120" s="24"/>
      <c r="E120" s="24"/>
      <c r="F120" s="24"/>
      <c r="G120" s="24"/>
    </row>
    <row r="121" ht="15" customHeight="1">
</row>
    <row r="122" ht="25" customHeight="1">
      <c r="A122" s="6" t="s">
        <v>478</v>
      </c>
      <c r="B122" s="6"/>
      <c r="C122" s="6"/>
      <c r="D122" s="6"/>
      <c r="E122" s="6"/>
      <c r="F122" s="6"/>
      <c r="G122" s="6"/>
    </row>
    <row r="123" ht="15" customHeight="1">
</row>
    <row r="124" ht="50" customHeight="1">
      <c r="A124" s="10" t="s">
        <v>308</v>
      </c>
      <c r="B124" s="10" t="s">
        <v>433</v>
      </c>
      <c r="C124" s="10"/>
      <c r="D124" s="10" t="s">
        <v>453</v>
      </c>
      <c r="E124" s="10" t="s">
        <v>454</v>
      </c>
      <c r="F124" s="10" t="s">
        <v>455</v>
      </c>
      <c r="G124" s="10" t="s">
        <v>456</v>
      </c>
    </row>
    <row r="125" ht="15" customHeight="1">
      <c r="A125" s="10">
        <v>1</v>
      </c>
      <c r="B125" s="10">
        <v>2</v>
      </c>
      <c r="C125" s="10"/>
      <c r="D125" s="10">
        <v>3</v>
      </c>
      <c r="E125" s="10">
        <v>4</v>
      </c>
      <c r="F125" s="10">
        <v>5</v>
      </c>
      <c r="G125" s="10">
        <v>6</v>
      </c>
    </row>
    <row r="126" ht="40" customHeight="1">
      <c r="A126" s="10" t="s">
        <v>491</v>
      </c>
      <c r="B126" s="11" t="s">
        <v>492</v>
      </c>
      <c r="C126" s="11"/>
      <c r="D126" s="10" t="s">
        <v>371</v>
      </c>
      <c r="E126" s="18">
        <v>1</v>
      </c>
      <c r="F126" s="18">
        <v>585900</v>
      </c>
      <c r="G126" s="18">
        <v>585900</v>
      </c>
    </row>
    <row r="127" ht="25" customHeight="1">
      <c r="A127" s="26" t="s">
        <v>459</v>
      </c>
      <c r="B127" s="26"/>
      <c r="C127" s="26"/>
      <c r="D127" s="26"/>
      <c r="E127" s="22">
        <f>SUBTOTAL(9,E126:E126)</f>
      </c>
      <c r="F127" s="22" t="s">
        <v>78</v>
      </c>
      <c r="G127" s="22">
        <f>SUBTOTAL(9,G126:G126)</f>
      </c>
    </row>
    <row r="128" ht="40" customHeight="1">
      <c r="A128" s="10" t="s">
        <v>493</v>
      </c>
      <c r="B128" s="11" t="s">
        <v>494</v>
      </c>
      <c r="C128" s="11"/>
      <c r="D128" s="10" t="s">
        <v>371</v>
      </c>
      <c r="E128" s="18">
        <v>1</v>
      </c>
      <c r="F128" s="18">
        <v>585900</v>
      </c>
      <c r="G128" s="18">
        <v>585900</v>
      </c>
    </row>
    <row r="129" ht="25" customHeight="1">
      <c r="A129" s="26" t="s">
        <v>459</v>
      </c>
      <c r="B129" s="26"/>
      <c r="C129" s="26"/>
      <c r="D129" s="26"/>
      <c r="E129" s="22">
        <f>SUBTOTAL(9,E128:E128)</f>
      </c>
      <c r="F129" s="22" t="s">
        <v>78</v>
      </c>
      <c r="G129" s="22">
        <f>SUBTOTAL(9,G128:G128)</f>
      </c>
    </row>
    <row r="130" ht="40" customHeight="1">
      <c r="A130" s="10" t="s">
        <v>495</v>
      </c>
      <c r="B130" s="11" t="s">
        <v>496</v>
      </c>
      <c r="C130" s="11"/>
      <c r="D130" s="10" t="s">
        <v>371</v>
      </c>
      <c r="E130" s="18">
        <v>1</v>
      </c>
      <c r="F130" s="18">
        <v>521500</v>
      </c>
      <c r="G130" s="18">
        <v>521500</v>
      </c>
    </row>
    <row r="131" ht="25" customHeight="1">
      <c r="A131" s="26" t="s">
        <v>459</v>
      </c>
      <c r="B131" s="26"/>
      <c r="C131" s="26"/>
      <c r="D131" s="26"/>
      <c r="E131" s="22">
        <f>SUBTOTAL(9,E130:E130)</f>
      </c>
      <c r="F131" s="22" t="s">
        <v>78</v>
      </c>
      <c r="G131" s="22">
        <f>SUBTOTAL(9,G130:G130)</f>
      </c>
    </row>
    <row r="132" ht="40" customHeight="1">
      <c r="A132" s="10" t="s">
        <v>497</v>
      </c>
      <c r="B132" s="11" t="s">
        <v>498</v>
      </c>
      <c r="C132" s="11"/>
      <c r="D132" s="10" t="s">
        <v>371</v>
      </c>
      <c r="E132" s="18">
        <v>1</v>
      </c>
      <c r="F132" s="18">
        <v>596000</v>
      </c>
      <c r="G132" s="18">
        <v>596000</v>
      </c>
    </row>
    <row r="133" ht="25" customHeight="1">
      <c r="A133" s="26" t="s">
        <v>459</v>
      </c>
      <c r="B133" s="26"/>
      <c r="C133" s="26"/>
      <c r="D133" s="26"/>
      <c r="E133" s="22">
        <f>SUBTOTAL(9,E132:E132)</f>
      </c>
      <c r="F133" s="22" t="s">
        <v>78</v>
      </c>
      <c r="G133" s="22">
        <f>SUBTOTAL(9,G132:G132)</f>
      </c>
    </row>
    <row r="134" ht="40" customHeight="1">
      <c r="A134" s="10" t="s">
        <v>499</v>
      </c>
      <c r="B134" s="11" t="s">
        <v>500</v>
      </c>
      <c r="C134" s="11"/>
      <c r="D134" s="10" t="s">
        <v>371</v>
      </c>
      <c r="E134" s="18">
        <v>1</v>
      </c>
      <c r="F134" s="18">
        <v>277500</v>
      </c>
      <c r="G134" s="18">
        <v>277500</v>
      </c>
    </row>
    <row r="135" ht="25" customHeight="1">
      <c r="A135" s="26" t="s">
        <v>459</v>
      </c>
      <c r="B135" s="26"/>
      <c r="C135" s="26"/>
      <c r="D135" s="26"/>
      <c r="E135" s="22">
        <f>SUBTOTAL(9,E134:E134)</f>
      </c>
      <c r="F135" s="22" t="s">
        <v>78</v>
      </c>
      <c r="G135" s="22">
        <f>SUBTOTAL(9,G134:G134)</f>
      </c>
    </row>
    <row r="136" ht="25" customHeight="1">
      <c r="A136" s="26" t="s">
        <v>460</v>
      </c>
      <c r="B136" s="26"/>
      <c r="C136" s="26"/>
      <c r="D136" s="26"/>
      <c r="E136" s="26"/>
      <c r="F136" s="26"/>
      <c r="G136" s="22">
        <f>SUBTOTAL(9,G126:G135)</f>
      </c>
    </row>
    <row r="137" ht="25" customHeight="1">
</row>
    <row r="138" ht="20" customHeight="1">
      <c r="A138" s="23" t="s">
        <v>396</v>
      </c>
      <c r="B138" s="23"/>
      <c r="C138" s="24" t="s">
        <v>243</v>
      </c>
      <c r="D138" s="24"/>
      <c r="E138" s="24"/>
      <c r="F138" s="24"/>
      <c r="G138" s="24"/>
    </row>
    <row r="139" ht="20" customHeight="1">
      <c r="A139" s="23" t="s">
        <v>397</v>
      </c>
      <c r="B139" s="23"/>
      <c r="C139" s="24" t="s">
        <v>431</v>
      </c>
      <c r="D139" s="24"/>
      <c r="E139" s="24"/>
      <c r="F139" s="24"/>
      <c r="G139" s="24"/>
    </row>
    <row r="140" ht="25" customHeight="1">
      <c r="A140" s="23" t="s">
        <v>399</v>
      </c>
      <c r="B140" s="23"/>
      <c r="C140" s="24" t="s">
        <v>374</v>
      </c>
      <c r="D140" s="24"/>
      <c r="E140" s="24"/>
      <c r="F140" s="24"/>
      <c r="G140" s="24"/>
    </row>
    <row r="141" ht="15" customHeight="1">
</row>
    <row r="142" ht="25" customHeight="1">
      <c r="A142" s="6" t="s">
        <v>452</v>
      </c>
      <c r="B142" s="6"/>
      <c r="C142" s="6"/>
      <c r="D142" s="6"/>
      <c r="E142" s="6"/>
      <c r="F142" s="6"/>
      <c r="G142" s="6"/>
    </row>
    <row r="143" ht="15" customHeight="1">
</row>
    <row r="144" ht="50" customHeight="1">
      <c r="A144" s="10" t="s">
        <v>308</v>
      </c>
      <c r="B144" s="10" t="s">
        <v>433</v>
      </c>
      <c r="C144" s="10"/>
      <c r="D144" s="10" t="s">
        <v>453</v>
      </c>
      <c r="E144" s="10" t="s">
        <v>454</v>
      </c>
      <c r="F144" s="10" t="s">
        <v>455</v>
      </c>
      <c r="G144" s="10" t="s">
        <v>456</v>
      </c>
    </row>
    <row r="145" ht="15" customHeight="1">
      <c r="A145" s="10">
        <v>1</v>
      </c>
      <c r="B145" s="10">
        <v>2</v>
      </c>
      <c r="C145" s="10"/>
      <c r="D145" s="10">
        <v>3</v>
      </c>
      <c r="E145" s="10">
        <v>4</v>
      </c>
      <c r="F145" s="10">
        <v>5</v>
      </c>
      <c r="G145" s="10">
        <v>6</v>
      </c>
    </row>
    <row r="146" ht="40" customHeight="1">
      <c r="A146" s="10" t="s">
        <v>457</v>
      </c>
      <c r="B146" s="11" t="s">
        <v>458</v>
      </c>
      <c r="C146" s="11"/>
      <c r="D146" s="10" t="s">
        <v>107</v>
      </c>
      <c r="E146" s="18">
        <v>1</v>
      </c>
      <c r="F146" s="18">
        <v>5125</v>
      </c>
      <c r="G146" s="18">
        <v>5125</v>
      </c>
    </row>
    <row r="147" ht="25" customHeight="1">
      <c r="A147" s="26" t="s">
        <v>459</v>
      </c>
      <c r="B147" s="26"/>
      <c r="C147" s="26"/>
      <c r="D147" s="26"/>
      <c r="E147" s="22">
        <f>SUBTOTAL(9,E146:E146)</f>
      </c>
      <c r="F147" s="22" t="s">
        <v>78</v>
      </c>
      <c r="G147" s="22">
        <f>SUBTOTAL(9,G146:G146)</f>
      </c>
    </row>
    <row r="148" ht="25" customHeight="1">
      <c r="A148" s="26" t="s">
        <v>460</v>
      </c>
      <c r="B148" s="26"/>
      <c r="C148" s="26"/>
      <c r="D148" s="26"/>
      <c r="E148" s="26"/>
      <c r="F148" s="26"/>
      <c r="G148" s="22">
        <f>SUBTOTAL(9,G146:G147)</f>
      </c>
    </row>
    <row r="149" ht="25" customHeight="1">
</row>
    <row r="150" ht="20" customHeight="1">
      <c r="A150" s="23" t="s">
        <v>396</v>
      </c>
      <c r="B150" s="23"/>
      <c r="C150" s="24" t="s">
        <v>243</v>
      </c>
      <c r="D150" s="24"/>
      <c r="E150" s="24"/>
      <c r="F150" s="24"/>
      <c r="G150" s="24"/>
    </row>
    <row r="151" ht="20" customHeight="1">
      <c r="A151" s="23" t="s">
        <v>397</v>
      </c>
      <c r="B151" s="23"/>
      <c r="C151" s="24" t="s">
        <v>398</v>
      </c>
      <c r="D151" s="24"/>
      <c r="E151" s="24"/>
      <c r="F151" s="24"/>
      <c r="G151" s="24"/>
    </row>
    <row r="152" ht="25" customHeight="1">
      <c r="A152" s="23" t="s">
        <v>399</v>
      </c>
      <c r="B152" s="23"/>
      <c r="C152" s="24" t="s">
        <v>374</v>
      </c>
      <c r="D152" s="24"/>
      <c r="E152" s="24"/>
      <c r="F152" s="24"/>
      <c r="G152" s="24"/>
    </row>
    <row r="153" ht="15" customHeight="1">
</row>
    <row r="154" ht="25" customHeight="1">
      <c r="A154" s="6" t="s">
        <v>461</v>
      </c>
      <c r="B154" s="6"/>
      <c r="C154" s="6"/>
      <c r="D154" s="6"/>
      <c r="E154" s="6"/>
      <c r="F154" s="6"/>
      <c r="G154" s="6"/>
    </row>
    <row r="155" ht="15" customHeight="1">
</row>
    <row r="156" ht="50" customHeight="1">
      <c r="A156" s="10" t="s">
        <v>308</v>
      </c>
      <c r="B156" s="10" t="s">
        <v>433</v>
      </c>
      <c r="C156" s="10"/>
      <c r="D156" s="10" t="s">
        <v>453</v>
      </c>
      <c r="E156" s="10" t="s">
        <v>454</v>
      </c>
      <c r="F156" s="10" t="s">
        <v>455</v>
      </c>
      <c r="G156" s="10" t="s">
        <v>456</v>
      </c>
    </row>
    <row r="157" ht="15" customHeight="1">
      <c r="A157" s="10">
        <v>1</v>
      </c>
      <c r="B157" s="10">
        <v>2</v>
      </c>
      <c r="C157" s="10"/>
      <c r="D157" s="10">
        <v>3</v>
      </c>
      <c r="E157" s="10">
        <v>4</v>
      </c>
      <c r="F157" s="10">
        <v>5</v>
      </c>
      <c r="G157" s="10">
        <v>6</v>
      </c>
    </row>
    <row r="158" ht="40" customHeight="1">
      <c r="A158" s="10" t="s">
        <v>313</v>
      </c>
      <c r="B158" s="11" t="s">
        <v>462</v>
      </c>
      <c r="C158" s="11"/>
      <c r="D158" s="10" t="s">
        <v>107</v>
      </c>
      <c r="E158" s="18">
        <v>1</v>
      </c>
      <c r="F158" s="18">
        <v>96039.68</v>
      </c>
      <c r="G158" s="18">
        <v>96039.68</v>
      </c>
    </row>
    <row r="159" ht="25" customHeight="1">
      <c r="A159" s="26" t="s">
        <v>459</v>
      </c>
      <c r="B159" s="26"/>
      <c r="C159" s="26"/>
      <c r="D159" s="26"/>
      <c r="E159" s="22">
        <f>SUBTOTAL(9,E158:E158)</f>
      </c>
      <c r="F159" s="22" t="s">
        <v>78</v>
      </c>
      <c r="G159" s="22">
        <f>SUBTOTAL(9,G158:G158)</f>
      </c>
    </row>
    <row r="160" ht="20" customHeight="1">
      <c r="A160" s="10" t="s">
        <v>412</v>
      </c>
      <c r="B160" s="11" t="s">
        <v>463</v>
      </c>
      <c r="C160" s="11"/>
      <c r="D160" s="10" t="s">
        <v>107</v>
      </c>
      <c r="E160" s="18">
        <v>1</v>
      </c>
      <c r="F160" s="18">
        <v>43803.65</v>
      </c>
      <c r="G160" s="18">
        <v>43803.65</v>
      </c>
    </row>
    <row r="161" ht="25" customHeight="1">
      <c r="A161" s="26" t="s">
        <v>459</v>
      </c>
      <c r="B161" s="26"/>
      <c r="C161" s="26"/>
      <c r="D161" s="26"/>
      <c r="E161" s="22">
        <f>SUBTOTAL(9,E160:E160)</f>
      </c>
      <c r="F161" s="22" t="s">
        <v>78</v>
      </c>
      <c r="G161" s="22">
        <f>SUBTOTAL(9,G160:G160)</f>
      </c>
    </row>
    <row r="162" ht="40" customHeight="1">
      <c r="A162" s="10" t="s">
        <v>413</v>
      </c>
      <c r="B162" s="11" t="s">
        <v>464</v>
      </c>
      <c r="C162" s="11"/>
      <c r="D162" s="10" t="s">
        <v>107</v>
      </c>
      <c r="E162" s="18">
        <v>1</v>
      </c>
      <c r="F162" s="18">
        <v>12625.2</v>
      </c>
      <c r="G162" s="18">
        <v>12625.2</v>
      </c>
    </row>
    <row r="163" ht="25" customHeight="1">
      <c r="A163" s="26" t="s">
        <v>459</v>
      </c>
      <c r="B163" s="26"/>
      <c r="C163" s="26"/>
      <c r="D163" s="26"/>
      <c r="E163" s="22">
        <f>SUBTOTAL(9,E162:E162)</f>
      </c>
      <c r="F163" s="22" t="s">
        <v>78</v>
      </c>
      <c r="G163" s="22">
        <f>SUBTOTAL(9,G162:G162)</f>
      </c>
    </row>
    <row r="164" ht="20" customHeight="1">
      <c r="A164" s="10" t="s">
        <v>414</v>
      </c>
      <c r="B164" s="11" t="s">
        <v>465</v>
      </c>
      <c r="C164" s="11"/>
      <c r="D164" s="10" t="s">
        <v>107</v>
      </c>
      <c r="E164" s="18">
        <v>1</v>
      </c>
      <c r="F164" s="18">
        <v>18738.08</v>
      </c>
      <c r="G164" s="18">
        <v>18738.08</v>
      </c>
    </row>
    <row r="165" ht="25" customHeight="1">
      <c r="A165" s="26" t="s">
        <v>459</v>
      </c>
      <c r="B165" s="26"/>
      <c r="C165" s="26"/>
      <c r="D165" s="26"/>
      <c r="E165" s="22">
        <f>SUBTOTAL(9,E164:E164)</f>
      </c>
      <c r="F165" s="22" t="s">
        <v>78</v>
      </c>
      <c r="G165" s="22">
        <f>SUBTOTAL(9,G164:G164)</f>
      </c>
    </row>
    <row r="166" ht="40" customHeight="1">
      <c r="A166" s="10" t="s">
        <v>466</v>
      </c>
      <c r="B166" s="11" t="s">
        <v>467</v>
      </c>
      <c r="C166" s="11"/>
      <c r="D166" s="10" t="s">
        <v>107</v>
      </c>
      <c r="E166" s="18">
        <v>1</v>
      </c>
      <c r="F166" s="18">
        <v>8730.88</v>
      </c>
      <c r="G166" s="18">
        <v>8730.88</v>
      </c>
    </row>
    <row r="167" ht="25" customHeight="1">
      <c r="A167" s="26" t="s">
        <v>459</v>
      </c>
      <c r="B167" s="26"/>
      <c r="C167" s="26"/>
      <c r="D167" s="26"/>
      <c r="E167" s="22">
        <f>SUBTOTAL(9,E166:E166)</f>
      </c>
      <c r="F167" s="22" t="s">
        <v>78</v>
      </c>
      <c r="G167" s="22">
        <f>SUBTOTAL(9,G166:G166)</f>
      </c>
    </row>
    <row r="168" ht="25" customHeight="1">
      <c r="A168" s="26" t="s">
        <v>460</v>
      </c>
      <c r="B168" s="26"/>
      <c r="C168" s="26"/>
      <c r="D168" s="26"/>
      <c r="E168" s="26"/>
      <c r="F168" s="26"/>
      <c r="G168" s="22">
        <f>SUBTOTAL(9,G158:G167)</f>
      </c>
    </row>
    <row r="169" ht="25" customHeight="1">
</row>
    <row r="170" ht="20" customHeight="1">
      <c r="A170" s="23" t="s">
        <v>396</v>
      </c>
      <c r="B170" s="23"/>
      <c r="C170" s="24" t="s">
        <v>243</v>
      </c>
      <c r="D170" s="24"/>
      <c r="E170" s="24"/>
      <c r="F170" s="24"/>
      <c r="G170" s="24"/>
    </row>
    <row r="171" ht="20" customHeight="1">
      <c r="A171" s="23" t="s">
        <v>397</v>
      </c>
      <c r="B171" s="23"/>
      <c r="C171" s="24" t="s">
        <v>398</v>
      </c>
      <c r="D171" s="24"/>
      <c r="E171" s="24"/>
      <c r="F171" s="24"/>
      <c r="G171" s="24"/>
    </row>
    <row r="172" ht="25" customHeight="1">
      <c r="A172" s="23" t="s">
        <v>399</v>
      </c>
      <c r="B172" s="23"/>
      <c r="C172" s="24" t="s">
        <v>374</v>
      </c>
      <c r="D172" s="24"/>
      <c r="E172" s="24"/>
      <c r="F172" s="24"/>
      <c r="G172" s="24"/>
    </row>
    <row r="173" ht="15" customHeight="1">
</row>
    <row r="174" ht="25" customHeight="1">
      <c r="A174" s="6" t="s">
        <v>468</v>
      </c>
      <c r="B174" s="6"/>
      <c r="C174" s="6"/>
      <c r="D174" s="6"/>
      <c r="E174" s="6"/>
      <c r="F174" s="6"/>
      <c r="G174" s="6"/>
    </row>
    <row r="175" ht="15" customHeight="1">
</row>
    <row r="176" ht="50" customHeight="1">
      <c r="A176" s="10" t="s">
        <v>308</v>
      </c>
      <c r="B176" s="10" t="s">
        <v>433</v>
      </c>
      <c r="C176" s="10"/>
      <c r="D176" s="10" t="s">
        <v>453</v>
      </c>
      <c r="E176" s="10" t="s">
        <v>454</v>
      </c>
      <c r="F176" s="10" t="s">
        <v>455</v>
      </c>
      <c r="G176" s="10" t="s">
        <v>456</v>
      </c>
    </row>
    <row r="177" ht="15" customHeight="1">
      <c r="A177" s="10">
        <v>1</v>
      </c>
      <c r="B177" s="10">
        <v>2</v>
      </c>
      <c r="C177" s="10"/>
      <c r="D177" s="10">
        <v>3</v>
      </c>
      <c r="E177" s="10">
        <v>4</v>
      </c>
      <c r="F177" s="10">
        <v>5</v>
      </c>
      <c r="G177" s="10">
        <v>6</v>
      </c>
    </row>
    <row r="178" ht="40" customHeight="1">
      <c r="A178" s="10" t="s">
        <v>62</v>
      </c>
      <c r="B178" s="11" t="s">
        <v>469</v>
      </c>
      <c r="C178" s="11"/>
      <c r="D178" s="10" t="s">
        <v>107</v>
      </c>
      <c r="E178" s="18">
        <v>1</v>
      </c>
      <c r="F178" s="18">
        <v>40533.57</v>
      </c>
      <c r="G178" s="18">
        <v>40533.57</v>
      </c>
    </row>
    <row r="179" ht="25" customHeight="1">
      <c r="A179" s="26" t="s">
        <v>459</v>
      </c>
      <c r="B179" s="26"/>
      <c r="C179" s="26"/>
      <c r="D179" s="26"/>
      <c r="E179" s="22">
        <f>SUBTOTAL(9,E178:E178)</f>
      </c>
      <c r="F179" s="22" t="s">
        <v>78</v>
      </c>
      <c r="G179" s="22">
        <f>SUBTOTAL(9,G178:G178)</f>
      </c>
    </row>
    <row r="180" ht="40" customHeight="1">
      <c r="A180" s="10" t="s">
        <v>65</v>
      </c>
      <c r="B180" s="11" t="s">
        <v>469</v>
      </c>
      <c r="C180" s="11"/>
      <c r="D180" s="10" t="s">
        <v>107</v>
      </c>
      <c r="E180" s="18">
        <v>1</v>
      </c>
      <c r="F180" s="18">
        <v>3684.87</v>
      </c>
      <c r="G180" s="18">
        <v>3684.87</v>
      </c>
    </row>
    <row r="181" ht="25" customHeight="1">
      <c r="A181" s="26" t="s">
        <v>459</v>
      </c>
      <c r="B181" s="26"/>
      <c r="C181" s="26"/>
      <c r="D181" s="26"/>
      <c r="E181" s="22">
        <f>SUBTOTAL(9,E180:E180)</f>
      </c>
      <c r="F181" s="22" t="s">
        <v>78</v>
      </c>
      <c r="G181" s="22">
        <f>SUBTOTAL(9,G180:G180)</f>
      </c>
    </row>
    <row r="182" ht="25" customHeight="1">
      <c r="A182" s="26" t="s">
        <v>460</v>
      </c>
      <c r="B182" s="26"/>
      <c r="C182" s="26"/>
      <c r="D182" s="26"/>
      <c r="E182" s="26"/>
      <c r="F182" s="26"/>
      <c r="G182" s="22">
        <f>SUBTOTAL(9,G178:G181)</f>
      </c>
    </row>
    <row r="183" ht="25" customHeight="1">
</row>
    <row r="184" ht="20" customHeight="1">
      <c r="A184" s="23" t="s">
        <v>396</v>
      </c>
      <c r="B184" s="23"/>
      <c r="C184" s="24" t="s">
        <v>243</v>
      </c>
      <c r="D184" s="24"/>
      <c r="E184" s="24"/>
      <c r="F184" s="24"/>
      <c r="G184" s="24"/>
    </row>
    <row r="185" ht="20" customHeight="1">
      <c r="A185" s="23" t="s">
        <v>397</v>
      </c>
      <c r="B185" s="23"/>
      <c r="C185" s="24" t="s">
        <v>398</v>
      </c>
      <c r="D185" s="24"/>
      <c r="E185" s="24"/>
      <c r="F185" s="24"/>
      <c r="G185" s="24"/>
    </row>
    <row r="186" ht="25" customHeight="1">
      <c r="A186" s="23" t="s">
        <v>399</v>
      </c>
      <c r="B186" s="23"/>
      <c r="C186" s="24" t="s">
        <v>374</v>
      </c>
      <c r="D186" s="24"/>
      <c r="E186" s="24"/>
      <c r="F186" s="24"/>
      <c r="G186" s="24"/>
    </row>
    <row r="187" ht="15" customHeight="1">
</row>
    <row r="188" ht="25" customHeight="1">
      <c r="A188" s="6" t="s">
        <v>452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0" t="s">
        <v>308</v>
      </c>
      <c r="B190" s="10" t="s">
        <v>433</v>
      </c>
      <c r="C190" s="10"/>
      <c r="D190" s="10" t="s">
        <v>453</v>
      </c>
      <c r="E190" s="10" t="s">
        <v>454</v>
      </c>
      <c r="F190" s="10" t="s">
        <v>455</v>
      </c>
      <c r="G190" s="10" t="s">
        <v>456</v>
      </c>
    </row>
    <row r="191" ht="15" customHeight="1">
      <c r="A191" s="10">
        <v>1</v>
      </c>
      <c r="B191" s="10">
        <v>2</v>
      </c>
      <c r="C191" s="10"/>
      <c r="D191" s="10">
        <v>3</v>
      </c>
      <c r="E191" s="10">
        <v>4</v>
      </c>
      <c r="F191" s="10">
        <v>5</v>
      </c>
      <c r="G191" s="10">
        <v>6</v>
      </c>
    </row>
    <row r="192" ht="20" customHeight="1">
      <c r="A192" s="10" t="s">
        <v>68</v>
      </c>
      <c r="B192" s="11" t="s">
        <v>470</v>
      </c>
      <c r="C192" s="11"/>
      <c r="D192" s="10" t="s">
        <v>107</v>
      </c>
      <c r="E192" s="18">
        <v>1</v>
      </c>
      <c r="F192" s="18">
        <v>99000</v>
      </c>
      <c r="G192" s="18">
        <v>99000</v>
      </c>
    </row>
    <row r="193" ht="25" customHeight="1">
      <c r="A193" s="26" t="s">
        <v>459</v>
      </c>
      <c r="B193" s="26"/>
      <c r="C193" s="26"/>
      <c r="D193" s="26"/>
      <c r="E193" s="22">
        <f>SUBTOTAL(9,E192:E192)</f>
      </c>
      <c r="F193" s="22" t="s">
        <v>78</v>
      </c>
      <c r="G193" s="22">
        <f>SUBTOTAL(9,G192:G192)</f>
      </c>
    </row>
    <row r="194" ht="20" customHeight="1">
      <c r="A194" s="10" t="s">
        <v>71</v>
      </c>
      <c r="B194" s="11" t="s">
        <v>471</v>
      </c>
      <c r="C194" s="11"/>
      <c r="D194" s="10" t="s">
        <v>107</v>
      </c>
      <c r="E194" s="18">
        <v>1</v>
      </c>
      <c r="F194" s="18">
        <v>39000</v>
      </c>
      <c r="G194" s="18">
        <v>39000</v>
      </c>
    </row>
    <row r="195" ht="25" customHeight="1">
      <c r="A195" s="26" t="s">
        <v>459</v>
      </c>
      <c r="B195" s="26"/>
      <c r="C195" s="26"/>
      <c r="D195" s="26"/>
      <c r="E195" s="22">
        <f>SUBTOTAL(9,E194:E194)</f>
      </c>
      <c r="F195" s="22" t="s">
        <v>78</v>
      </c>
      <c r="G195" s="22">
        <f>SUBTOTAL(9,G194:G194)</f>
      </c>
    </row>
    <row r="196" ht="20" customHeight="1">
      <c r="A196" s="10" t="s">
        <v>472</v>
      </c>
      <c r="B196" s="11" t="s">
        <v>473</v>
      </c>
      <c r="C196" s="11"/>
      <c r="D196" s="10" t="s">
        <v>107</v>
      </c>
      <c r="E196" s="18">
        <v>1</v>
      </c>
      <c r="F196" s="18">
        <v>24000</v>
      </c>
      <c r="G196" s="18">
        <v>24000</v>
      </c>
    </row>
    <row r="197" ht="25" customHeight="1">
      <c r="A197" s="26" t="s">
        <v>459</v>
      </c>
      <c r="B197" s="26"/>
      <c r="C197" s="26"/>
      <c r="D197" s="26"/>
      <c r="E197" s="22">
        <f>SUBTOTAL(9,E196:E196)</f>
      </c>
      <c r="F197" s="22" t="s">
        <v>78</v>
      </c>
      <c r="G197" s="22">
        <f>SUBTOTAL(9,G196:G196)</f>
      </c>
    </row>
    <row r="198" ht="40" customHeight="1">
      <c r="A198" s="10" t="s">
        <v>474</v>
      </c>
      <c r="B198" s="11" t="s">
        <v>475</v>
      </c>
      <c r="C198" s="11"/>
      <c r="D198" s="10" t="s">
        <v>107</v>
      </c>
      <c r="E198" s="18">
        <v>1</v>
      </c>
      <c r="F198" s="18">
        <v>60000</v>
      </c>
      <c r="G198" s="18">
        <v>60000</v>
      </c>
    </row>
    <row r="199" ht="25" customHeight="1">
      <c r="A199" s="26" t="s">
        <v>459</v>
      </c>
      <c r="B199" s="26"/>
      <c r="C199" s="26"/>
      <c r="D199" s="26"/>
      <c r="E199" s="22">
        <f>SUBTOTAL(9,E198:E198)</f>
      </c>
      <c r="F199" s="22" t="s">
        <v>78</v>
      </c>
      <c r="G199" s="22">
        <f>SUBTOTAL(9,G198:G198)</f>
      </c>
    </row>
    <row r="200" ht="40" customHeight="1">
      <c r="A200" s="10" t="s">
        <v>476</v>
      </c>
      <c r="B200" s="11" t="s">
        <v>477</v>
      </c>
      <c r="C200" s="11"/>
      <c r="D200" s="10" t="s">
        <v>107</v>
      </c>
      <c r="E200" s="18">
        <v>1</v>
      </c>
      <c r="F200" s="18">
        <v>72000</v>
      </c>
      <c r="G200" s="18">
        <v>72000</v>
      </c>
    </row>
    <row r="201" ht="25" customHeight="1">
      <c r="A201" s="26" t="s">
        <v>459</v>
      </c>
      <c r="B201" s="26"/>
      <c r="C201" s="26"/>
      <c r="D201" s="26"/>
      <c r="E201" s="22">
        <f>SUBTOTAL(9,E200:E200)</f>
      </c>
      <c r="F201" s="22" t="s">
        <v>78</v>
      </c>
      <c r="G201" s="22">
        <f>SUBTOTAL(9,G200:G200)</f>
      </c>
    </row>
    <row r="202" ht="25" customHeight="1">
      <c r="A202" s="26" t="s">
        <v>460</v>
      </c>
      <c r="B202" s="26"/>
      <c r="C202" s="26"/>
      <c r="D202" s="26"/>
      <c r="E202" s="26"/>
      <c r="F202" s="26"/>
      <c r="G202" s="22">
        <f>SUBTOTAL(9,G192:G201)</f>
      </c>
    </row>
    <row r="203" ht="25" customHeight="1">
</row>
    <row r="204" ht="20" customHeight="1">
      <c r="A204" s="23" t="s">
        <v>396</v>
      </c>
      <c r="B204" s="23"/>
      <c r="C204" s="24" t="s">
        <v>243</v>
      </c>
      <c r="D204" s="24"/>
      <c r="E204" s="24"/>
      <c r="F204" s="24"/>
      <c r="G204" s="24"/>
    </row>
    <row r="205" ht="20" customHeight="1">
      <c r="A205" s="23" t="s">
        <v>397</v>
      </c>
      <c r="B205" s="23"/>
      <c r="C205" s="24" t="s">
        <v>398</v>
      </c>
      <c r="D205" s="24"/>
      <c r="E205" s="24"/>
      <c r="F205" s="24"/>
      <c r="G205" s="24"/>
    </row>
    <row r="206" ht="25" customHeight="1">
      <c r="A206" s="23" t="s">
        <v>399</v>
      </c>
      <c r="B206" s="23"/>
      <c r="C206" s="24" t="s">
        <v>374</v>
      </c>
      <c r="D206" s="24"/>
      <c r="E206" s="24"/>
      <c r="F206" s="24"/>
      <c r="G206" s="24"/>
    </row>
    <row r="207" ht="15" customHeight="1">
</row>
    <row r="208" ht="25" customHeight="1">
      <c r="A208" s="6" t="s">
        <v>478</v>
      </c>
      <c r="B208" s="6"/>
      <c r="C208" s="6"/>
      <c r="D208" s="6"/>
      <c r="E208" s="6"/>
      <c r="F208" s="6"/>
      <c r="G208" s="6"/>
    </row>
    <row r="209" ht="15" customHeight="1">
</row>
    <row r="210" ht="50" customHeight="1">
      <c r="A210" s="10" t="s">
        <v>308</v>
      </c>
      <c r="B210" s="10" t="s">
        <v>433</v>
      </c>
      <c r="C210" s="10"/>
      <c r="D210" s="10" t="s">
        <v>453</v>
      </c>
      <c r="E210" s="10" t="s">
        <v>454</v>
      </c>
      <c r="F210" s="10" t="s">
        <v>455</v>
      </c>
      <c r="G210" s="10" t="s">
        <v>456</v>
      </c>
    </row>
    <row r="211" ht="15" customHeight="1">
      <c r="A211" s="10">
        <v>1</v>
      </c>
      <c r="B211" s="10">
        <v>2</v>
      </c>
      <c r="C211" s="10"/>
      <c r="D211" s="10">
        <v>3</v>
      </c>
      <c r="E211" s="10">
        <v>4</v>
      </c>
      <c r="F211" s="10">
        <v>5</v>
      </c>
      <c r="G211" s="10">
        <v>6</v>
      </c>
    </row>
    <row r="212" ht="20" customHeight="1">
      <c r="A212" s="10" t="s">
        <v>479</v>
      </c>
      <c r="B212" s="11" t="s">
        <v>480</v>
      </c>
      <c r="C212" s="11"/>
      <c r="D212" s="10" t="s">
        <v>107</v>
      </c>
      <c r="E212" s="18">
        <v>1</v>
      </c>
      <c r="F212" s="18">
        <v>99900</v>
      </c>
      <c r="G212" s="18">
        <v>99900</v>
      </c>
    </row>
    <row r="213" ht="25" customHeight="1">
      <c r="A213" s="26" t="s">
        <v>459</v>
      </c>
      <c r="B213" s="26"/>
      <c r="C213" s="26"/>
      <c r="D213" s="26"/>
      <c r="E213" s="22">
        <f>SUBTOTAL(9,E212:E212)</f>
      </c>
      <c r="F213" s="22" t="s">
        <v>78</v>
      </c>
      <c r="G213" s="22">
        <f>SUBTOTAL(9,G212:G212)</f>
      </c>
    </row>
    <row r="214" ht="25" customHeight="1">
      <c r="A214" s="26" t="s">
        <v>460</v>
      </c>
      <c r="B214" s="26"/>
      <c r="C214" s="26"/>
      <c r="D214" s="26"/>
      <c r="E214" s="26"/>
      <c r="F214" s="26"/>
      <c r="G214" s="22">
        <f>SUBTOTAL(9,G212:G213)</f>
      </c>
    </row>
    <row r="215" ht="25" customHeight="1">
</row>
    <row r="216" ht="20" customHeight="1">
      <c r="A216" s="23" t="s">
        <v>396</v>
      </c>
      <c r="B216" s="23"/>
      <c r="C216" s="24" t="s">
        <v>243</v>
      </c>
      <c r="D216" s="24"/>
      <c r="E216" s="24"/>
      <c r="F216" s="24"/>
      <c r="G216" s="24"/>
    </row>
    <row r="217" ht="20" customHeight="1">
      <c r="A217" s="23" t="s">
        <v>397</v>
      </c>
      <c r="B217" s="23"/>
      <c r="C217" s="24" t="s">
        <v>398</v>
      </c>
      <c r="D217" s="24"/>
      <c r="E217" s="24"/>
      <c r="F217" s="24"/>
      <c r="G217" s="24"/>
    </row>
    <row r="218" ht="25" customHeight="1">
      <c r="A218" s="23" t="s">
        <v>399</v>
      </c>
      <c r="B218" s="23"/>
      <c r="C218" s="24" t="s">
        <v>374</v>
      </c>
      <c r="D218" s="24"/>
      <c r="E218" s="24"/>
      <c r="F218" s="24"/>
      <c r="G218" s="24"/>
    </row>
    <row r="219" ht="15" customHeight="1">
</row>
    <row r="220" ht="25" customHeight="1">
      <c r="A220" s="6" t="s">
        <v>481</v>
      </c>
      <c r="B220" s="6"/>
      <c r="C220" s="6"/>
      <c r="D220" s="6"/>
      <c r="E220" s="6"/>
      <c r="F220" s="6"/>
      <c r="G220" s="6"/>
    </row>
    <row r="221" ht="15" customHeight="1">
</row>
    <row r="222" ht="50" customHeight="1">
      <c r="A222" s="10" t="s">
        <v>308</v>
      </c>
      <c r="B222" s="10" t="s">
        <v>433</v>
      </c>
      <c r="C222" s="10"/>
      <c r="D222" s="10" t="s">
        <v>453</v>
      </c>
      <c r="E222" s="10" t="s">
        <v>454</v>
      </c>
      <c r="F222" s="10" t="s">
        <v>455</v>
      </c>
      <c r="G222" s="10" t="s">
        <v>456</v>
      </c>
    </row>
    <row r="223" ht="15" customHeight="1">
      <c r="A223" s="10">
        <v>1</v>
      </c>
      <c r="B223" s="10">
        <v>2</v>
      </c>
      <c r="C223" s="10"/>
      <c r="D223" s="10">
        <v>3</v>
      </c>
      <c r="E223" s="10">
        <v>4</v>
      </c>
      <c r="F223" s="10">
        <v>5</v>
      </c>
      <c r="G223" s="10">
        <v>6</v>
      </c>
    </row>
    <row r="224" ht="20" customHeight="1">
      <c r="A224" s="10" t="s">
        <v>482</v>
      </c>
      <c r="B224" s="11" t="s">
        <v>483</v>
      </c>
      <c r="C224" s="11"/>
      <c r="D224" s="10" t="s">
        <v>107</v>
      </c>
      <c r="E224" s="18">
        <v>1</v>
      </c>
      <c r="F224" s="18">
        <v>9511.51</v>
      </c>
      <c r="G224" s="18">
        <v>9511.51</v>
      </c>
    </row>
    <row r="225" ht="25" customHeight="1">
      <c r="A225" s="26" t="s">
        <v>459</v>
      </c>
      <c r="B225" s="26"/>
      <c r="C225" s="26"/>
      <c r="D225" s="26"/>
      <c r="E225" s="22">
        <f>SUBTOTAL(9,E224:E224)</f>
      </c>
      <c r="F225" s="22" t="s">
        <v>78</v>
      </c>
      <c r="G225" s="22">
        <f>SUBTOTAL(9,G224:G224)</f>
      </c>
    </row>
    <row r="226" ht="25" customHeight="1">
      <c r="A226" s="26" t="s">
        <v>460</v>
      </c>
      <c r="B226" s="26"/>
      <c r="C226" s="26"/>
      <c r="D226" s="26"/>
      <c r="E226" s="26"/>
      <c r="F226" s="26"/>
      <c r="G226" s="22">
        <f>SUBTOTAL(9,G224:G225)</f>
      </c>
    </row>
    <row r="227" ht="25" customHeight="1">
</row>
    <row r="228" ht="20" customHeight="1">
      <c r="A228" s="23" t="s">
        <v>396</v>
      </c>
      <c r="B228" s="23"/>
      <c r="C228" s="24" t="s">
        <v>243</v>
      </c>
      <c r="D228" s="24"/>
      <c r="E228" s="24"/>
      <c r="F228" s="24"/>
      <c r="G228" s="24"/>
    </row>
    <row r="229" ht="20" customHeight="1">
      <c r="A229" s="23" t="s">
        <v>397</v>
      </c>
      <c r="B229" s="23"/>
      <c r="C229" s="24" t="s">
        <v>398</v>
      </c>
      <c r="D229" s="24"/>
      <c r="E229" s="24"/>
      <c r="F229" s="24"/>
      <c r="G229" s="24"/>
    </row>
    <row r="230" ht="25" customHeight="1">
      <c r="A230" s="23" t="s">
        <v>399</v>
      </c>
      <c r="B230" s="23"/>
      <c r="C230" s="24" t="s">
        <v>374</v>
      </c>
      <c r="D230" s="24"/>
      <c r="E230" s="24"/>
      <c r="F230" s="24"/>
      <c r="G230" s="24"/>
    </row>
    <row r="231" ht="15" customHeight="1">
</row>
    <row r="232" ht="25" customHeight="1">
      <c r="A232" s="6" t="s">
        <v>484</v>
      </c>
      <c r="B232" s="6"/>
      <c r="C232" s="6"/>
      <c r="D232" s="6"/>
      <c r="E232" s="6"/>
      <c r="F232" s="6"/>
      <c r="G232" s="6"/>
    </row>
    <row r="233" ht="15" customHeight="1">
</row>
    <row r="234" ht="50" customHeight="1">
      <c r="A234" s="10" t="s">
        <v>308</v>
      </c>
      <c r="B234" s="10" t="s">
        <v>433</v>
      </c>
      <c r="C234" s="10"/>
      <c r="D234" s="10" t="s">
        <v>453</v>
      </c>
      <c r="E234" s="10" t="s">
        <v>454</v>
      </c>
      <c r="F234" s="10" t="s">
        <v>455</v>
      </c>
      <c r="G234" s="10" t="s">
        <v>456</v>
      </c>
    </row>
    <row r="235" ht="15" customHeight="1">
      <c r="A235" s="10">
        <v>1</v>
      </c>
      <c r="B235" s="10">
        <v>2</v>
      </c>
      <c r="C235" s="10"/>
      <c r="D235" s="10">
        <v>3</v>
      </c>
      <c r="E235" s="10">
        <v>4</v>
      </c>
      <c r="F235" s="10">
        <v>5</v>
      </c>
      <c r="G235" s="10">
        <v>6</v>
      </c>
    </row>
    <row r="236" ht="40" customHeight="1">
      <c r="A236" s="10" t="s">
        <v>411</v>
      </c>
      <c r="B236" s="11" t="s">
        <v>485</v>
      </c>
      <c r="C236" s="11"/>
      <c r="D236" s="10" t="s">
        <v>107</v>
      </c>
      <c r="E236" s="18">
        <v>1</v>
      </c>
      <c r="F236" s="18">
        <v>29172</v>
      </c>
      <c r="G236" s="18">
        <v>29172</v>
      </c>
    </row>
    <row r="237" ht="25" customHeight="1">
      <c r="A237" s="26" t="s">
        <v>459</v>
      </c>
      <c r="B237" s="26"/>
      <c r="C237" s="26"/>
      <c r="D237" s="26"/>
      <c r="E237" s="22">
        <f>SUBTOTAL(9,E236:E236)</f>
      </c>
      <c r="F237" s="22" t="s">
        <v>78</v>
      </c>
      <c r="G237" s="22">
        <f>SUBTOTAL(9,G236:G236)</f>
      </c>
    </row>
    <row r="238" ht="25" customHeight="1">
      <c r="A238" s="26" t="s">
        <v>460</v>
      </c>
      <c r="B238" s="26"/>
      <c r="C238" s="26"/>
      <c r="D238" s="26"/>
      <c r="E238" s="26"/>
      <c r="F238" s="26"/>
      <c r="G238" s="22">
        <f>SUBTOTAL(9,G236:G237)</f>
      </c>
    </row>
    <row r="239" ht="25" customHeight="1">
</row>
    <row r="240" ht="20" customHeight="1">
      <c r="A240" s="23" t="s">
        <v>396</v>
      </c>
      <c r="B240" s="23"/>
      <c r="C240" s="24" t="s">
        <v>243</v>
      </c>
      <c r="D240" s="24"/>
      <c r="E240" s="24"/>
      <c r="F240" s="24"/>
      <c r="G240" s="24"/>
    </row>
    <row r="241" ht="20" customHeight="1">
      <c r="A241" s="23" t="s">
        <v>397</v>
      </c>
      <c r="B241" s="23"/>
      <c r="C241" s="24" t="s">
        <v>486</v>
      </c>
      <c r="D241" s="24"/>
      <c r="E241" s="24"/>
      <c r="F241" s="24"/>
      <c r="G241" s="24"/>
    </row>
    <row r="242" ht="25" customHeight="1">
      <c r="A242" s="23" t="s">
        <v>399</v>
      </c>
      <c r="B242" s="23"/>
      <c r="C242" s="24" t="s">
        <v>374</v>
      </c>
      <c r="D242" s="24"/>
      <c r="E242" s="24"/>
      <c r="F242" s="24"/>
      <c r="G242" s="24"/>
    </row>
    <row r="243" ht="15" customHeight="1">
</row>
    <row r="244" ht="25" customHeight="1">
      <c r="A244" s="6" t="s">
        <v>487</v>
      </c>
      <c r="B244" s="6"/>
      <c r="C244" s="6"/>
      <c r="D244" s="6"/>
      <c r="E244" s="6"/>
      <c r="F244" s="6"/>
      <c r="G244" s="6"/>
    </row>
    <row r="245" ht="15" customHeight="1">
</row>
    <row r="246" ht="50" customHeight="1">
      <c r="A246" s="10" t="s">
        <v>308</v>
      </c>
      <c r="B246" s="10" t="s">
        <v>433</v>
      </c>
      <c r="C246" s="10"/>
      <c r="D246" s="10" t="s">
        <v>453</v>
      </c>
      <c r="E246" s="10" t="s">
        <v>454</v>
      </c>
      <c r="F246" s="10" t="s">
        <v>455</v>
      </c>
      <c r="G246" s="10" t="s">
        <v>456</v>
      </c>
    </row>
    <row r="247" ht="15" customHeight="1">
      <c r="A247" s="10">
        <v>1</v>
      </c>
      <c r="B247" s="10">
        <v>2</v>
      </c>
      <c r="C247" s="10"/>
      <c r="D247" s="10">
        <v>3</v>
      </c>
      <c r="E247" s="10">
        <v>4</v>
      </c>
      <c r="F247" s="10">
        <v>5</v>
      </c>
      <c r="G247" s="10">
        <v>6</v>
      </c>
    </row>
    <row r="248" ht="40" customHeight="1">
      <c r="A248" s="10" t="s">
        <v>415</v>
      </c>
      <c r="B248" s="11" t="s">
        <v>488</v>
      </c>
      <c r="C248" s="11"/>
      <c r="D248" s="10" t="s">
        <v>107</v>
      </c>
      <c r="E248" s="18">
        <v>1</v>
      </c>
      <c r="F248" s="18">
        <v>599939</v>
      </c>
      <c r="G248" s="18">
        <v>599939</v>
      </c>
    </row>
    <row r="249" ht="25" customHeight="1">
      <c r="A249" s="26" t="s">
        <v>459</v>
      </c>
      <c r="B249" s="26"/>
      <c r="C249" s="26"/>
      <c r="D249" s="26"/>
      <c r="E249" s="22">
        <f>SUBTOTAL(9,E248:E248)</f>
      </c>
      <c r="F249" s="22" t="s">
        <v>78</v>
      </c>
      <c r="G249" s="22">
        <f>SUBTOTAL(9,G248:G248)</f>
      </c>
    </row>
    <row r="250" ht="40" customHeight="1">
      <c r="A250" s="10" t="s">
        <v>489</v>
      </c>
      <c r="B250" s="11" t="s">
        <v>490</v>
      </c>
      <c r="C250" s="11"/>
      <c r="D250" s="10" t="s">
        <v>107</v>
      </c>
      <c r="E250" s="18">
        <v>1</v>
      </c>
      <c r="F250" s="18">
        <v>61</v>
      </c>
      <c r="G250" s="18">
        <v>61</v>
      </c>
    </row>
    <row r="251" ht="25" customHeight="1">
      <c r="A251" s="26" t="s">
        <v>459</v>
      </c>
      <c r="B251" s="26"/>
      <c r="C251" s="26"/>
      <c r="D251" s="26"/>
      <c r="E251" s="22">
        <f>SUBTOTAL(9,E250:E250)</f>
      </c>
      <c r="F251" s="22" t="s">
        <v>78</v>
      </c>
      <c r="G251" s="22">
        <f>SUBTOTAL(9,G250:G250)</f>
      </c>
    </row>
    <row r="252" ht="25" customHeight="1">
      <c r="A252" s="26" t="s">
        <v>460</v>
      </c>
      <c r="B252" s="26"/>
      <c r="C252" s="26"/>
      <c r="D252" s="26"/>
      <c r="E252" s="26"/>
      <c r="F252" s="26"/>
      <c r="G252" s="22">
        <f>SUBTOTAL(9,G248:G251)</f>
      </c>
    </row>
    <row r="253" ht="25" customHeight="1">
</row>
    <row r="254" ht="20" customHeight="1">
      <c r="A254" s="23" t="s">
        <v>396</v>
      </c>
      <c r="B254" s="23"/>
      <c r="C254" s="24" t="s">
        <v>243</v>
      </c>
      <c r="D254" s="24"/>
      <c r="E254" s="24"/>
      <c r="F254" s="24"/>
      <c r="G254" s="24"/>
    </row>
    <row r="255" ht="20" customHeight="1">
      <c r="A255" s="23" t="s">
        <v>397</v>
      </c>
      <c r="B255" s="23"/>
      <c r="C255" s="24" t="s">
        <v>486</v>
      </c>
      <c r="D255" s="24"/>
      <c r="E255" s="24"/>
      <c r="F255" s="24"/>
      <c r="G255" s="24"/>
    </row>
    <row r="256" ht="25" customHeight="1">
      <c r="A256" s="23" t="s">
        <v>399</v>
      </c>
      <c r="B256" s="23"/>
      <c r="C256" s="24" t="s">
        <v>374</v>
      </c>
      <c r="D256" s="24"/>
      <c r="E256" s="24"/>
      <c r="F256" s="24"/>
      <c r="G256" s="24"/>
    </row>
    <row r="257" ht="15" customHeight="1">
</row>
    <row r="258" ht="25" customHeight="1">
      <c r="A258" s="6" t="s">
        <v>478</v>
      </c>
      <c r="B258" s="6"/>
      <c r="C258" s="6"/>
      <c r="D258" s="6"/>
      <c r="E258" s="6"/>
      <c r="F258" s="6"/>
      <c r="G258" s="6"/>
    </row>
    <row r="259" ht="15" customHeight="1">
</row>
    <row r="260" ht="50" customHeight="1">
      <c r="A260" s="10" t="s">
        <v>308</v>
      </c>
      <c r="B260" s="10" t="s">
        <v>433</v>
      </c>
      <c r="C260" s="10"/>
      <c r="D260" s="10" t="s">
        <v>453</v>
      </c>
      <c r="E260" s="10" t="s">
        <v>454</v>
      </c>
      <c r="F260" s="10" t="s">
        <v>455</v>
      </c>
      <c r="G260" s="10" t="s">
        <v>456</v>
      </c>
    </row>
    <row r="261" ht="15" customHeight="1">
      <c r="A261" s="10">
        <v>1</v>
      </c>
      <c r="B261" s="10">
        <v>2</v>
      </c>
      <c r="C261" s="10"/>
      <c r="D261" s="10">
        <v>3</v>
      </c>
      <c r="E261" s="10">
        <v>4</v>
      </c>
      <c r="F261" s="10">
        <v>5</v>
      </c>
      <c r="G261" s="10">
        <v>6</v>
      </c>
    </row>
    <row r="262" ht="40" customHeight="1">
      <c r="A262" s="10" t="s">
        <v>491</v>
      </c>
      <c r="B262" s="11" t="s">
        <v>492</v>
      </c>
      <c r="C262" s="11"/>
      <c r="D262" s="10" t="s">
        <v>107</v>
      </c>
      <c r="E262" s="18">
        <v>1</v>
      </c>
      <c r="F262" s="18">
        <v>585900</v>
      </c>
      <c r="G262" s="18">
        <v>585900</v>
      </c>
    </row>
    <row r="263" ht="25" customHeight="1">
      <c r="A263" s="26" t="s">
        <v>459</v>
      </c>
      <c r="B263" s="26"/>
      <c r="C263" s="26"/>
      <c r="D263" s="26"/>
      <c r="E263" s="22">
        <f>SUBTOTAL(9,E262:E262)</f>
      </c>
      <c r="F263" s="22" t="s">
        <v>78</v>
      </c>
      <c r="G263" s="22">
        <f>SUBTOTAL(9,G262:G262)</f>
      </c>
    </row>
    <row r="264" ht="40" customHeight="1">
      <c r="A264" s="10" t="s">
        <v>493</v>
      </c>
      <c r="B264" s="11" t="s">
        <v>494</v>
      </c>
      <c r="C264" s="11"/>
      <c r="D264" s="10" t="s">
        <v>107</v>
      </c>
      <c r="E264" s="18">
        <v>1</v>
      </c>
      <c r="F264" s="18">
        <v>585900</v>
      </c>
      <c r="G264" s="18">
        <v>585900</v>
      </c>
    </row>
    <row r="265" ht="25" customHeight="1">
      <c r="A265" s="26" t="s">
        <v>459</v>
      </c>
      <c r="B265" s="26"/>
      <c r="C265" s="26"/>
      <c r="D265" s="26"/>
      <c r="E265" s="22">
        <f>SUBTOTAL(9,E264:E264)</f>
      </c>
      <c r="F265" s="22" t="s">
        <v>78</v>
      </c>
      <c r="G265" s="22">
        <f>SUBTOTAL(9,G264:G264)</f>
      </c>
    </row>
    <row r="266" ht="40" customHeight="1">
      <c r="A266" s="10" t="s">
        <v>495</v>
      </c>
      <c r="B266" s="11" t="s">
        <v>496</v>
      </c>
      <c r="C266" s="11"/>
      <c r="D266" s="10" t="s">
        <v>107</v>
      </c>
      <c r="E266" s="18">
        <v>1</v>
      </c>
      <c r="F266" s="18">
        <v>521500</v>
      </c>
      <c r="G266" s="18">
        <v>521500</v>
      </c>
    </row>
    <row r="267" ht="25" customHeight="1">
      <c r="A267" s="26" t="s">
        <v>459</v>
      </c>
      <c r="B267" s="26"/>
      <c r="C267" s="26"/>
      <c r="D267" s="26"/>
      <c r="E267" s="22">
        <f>SUBTOTAL(9,E266:E266)</f>
      </c>
      <c r="F267" s="22" t="s">
        <v>78</v>
      </c>
      <c r="G267" s="22">
        <f>SUBTOTAL(9,G266:G266)</f>
      </c>
    </row>
    <row r="268" ht="40" customHeight="1">
      <c r="A268" s="10" t="s">
        <v>497</v>
      </c>
      <c r="B268" s="11" t="s">
        <v>498</v>
      </c>
      <c r="C268" s="11"/>
      <c r="D268" s="10" t="s">
        <v>107</v>
      </c>
      <c r="E268" s="18">
        <v>1</v>
      </c>
      <c r="F268" s="18">
        <v>596000</v>
      </c>
      <c r="G268" s="18">
        <v>596000</v>
      </c>
    </row>
    <row r="269" ht="25" customHeight="1">
      <c r="A269" s="26" t="s">
        <v>459</v>
      </c>
      <c r="B269" s="26"/>
      <c r="C269" s="26"/>
      <c r="D269" s="26"/>
      <c r="E269" s="22">
        <f>SUBTOTAL(9,E268:E268)</f>
      </c>
      <c r="F269" s="22" t="s">
        <v>78</v>
      </c>
      <c r="G269" s="22">
        <f>SUBTOTAL(9,G268:G268)</f>
      </c>
    </row>
    <row r="270" ht="40" customHeight="1">
      <c r="A270" s="10" t="s">
        <v>499</v>
      </c>
      <c r="B270" s="11" t="s">
        <v>500</v>
      </c>
      <c r="C270" s="11"/>
      <c r="D270" s="10" t="s">
        <v>107</v>
      </c>
      <c r="E270" s="18">
        <v>1</v>
      </c>
      <c r="F270" s="18">
        <v>277500</v>
      </c>
      <c r="G270" s="18">
        <v>277500</v>
      </c>
    </row>
    <row r="271" ht="25" customHeight="1">
      <c r="A271" s="26" t="s">
        <v>459</v>
      </c>
      <c r="B271" s="26"/>
      <c r="C271" s="26"/>
      <c r="D271" s="26"/>
      <c r="E271" s="22">
        <f>SUBTOTAL(9,E270:E270)</f>
      </c>
      <c r="F271" s="22" t="s">
        <v>78</v>
      </c>
      <c r="G271" s="22">
        <f>SUBTOTAL(9,G270:G270)</f>
      </c>
    </row>
    <row r="272" ht="25" customHeight="1">
      <c r="A272" s="26" t="s">
        <v>460</v>
      </c>
      <c r="B272" s="26"/>
      <c r="C272" s="26"/>
      <c r="D272" s="26"/>
      <c r="E272" s="26"/>
      <c r="F272" s="26"/>
      <c r="G272" s="22">
        <f>SUBTOTAL(9,G262:G271)</f>
      </c>
    </row>
    <row r="273" ht="25" customHeight="1">
</row>
    <row r="274" ht="20" customHeight="1">
      <c r="A274" s="23" t="s">
        <v>396</v>
      </c>
      <c r="B274" s="23"/>
      <c r="C274" s="24" t="s">
        <v>243</v>
      </c>
      <c r="D274" s="24"/>
      <c r="E274" s="24"/>
      <c r="F274" s="24"/>
      <c r="G274" s="24"/>
    </row>
    <row r="275" ht="20" customHeight="1">
      <c r="A275" s="23" t="s">
        <v>397</v>
      </c>
      <c r="B275" s="23"/>
      <c r="C275" s="24" t="s">
        <v>431</v>
      </c>
      <c r="D275" s="24"/>
      <c r="E275" s="24"/>
      <c r="F275" s="24"/>
      <c r="G275" s="24"/>
    </row>
    <row r="276" ht="25" customHeight="1">
      <c r="A276" s="23" t="s">
        <v>399</v>
      </c>
      <c r="B276" s="23"/>
      <c r="C276" s="24" t="s">
        <v>377</v>
      </c>
      <c r="D276" s="24"/>
      <c r="E276" s="24"/>
      <c r="F276" s="24"/>
      <c r="G276" s="24"/>
    </row>
    <row r="277" ht="15" customHeight="1">
</row>
    <row r="278" ht="25" customHeight="1">
      <c r="A278" s="6" t="s">
        <v>452</v>
      </c>
      <c r="B278" s="6"/>
      <c r="C278" s="6"/>
      <c r="D278" s="6"/>
      <c r="E278" s="6"/>
      <c r="F278" s="6"/>
      <c r="G278" s="6"/>
    </row>
    <row r="279" ht="15" customHeight="1">
</row>
    <row r="280" ht="50" customHeight="1">
      <c r="A280" s="10" t="s">
        <v>308</v>
      </c>
      <c r="B280" s="10" t="s">
        <v>433</v>
      </c>
      <c r="C280" s="10"/>
      <c r="D280" s="10" t="s">
        <v>453</v>
      </c>
      <c r="E280" s="10" t="s">
        <v>454</v>
      </c>
      <c r="F280" s="10" t="s">
        <v>455</v>
      </c>
      <c r="G280" s="10" t="s">
        <v>456</v>
      </c>
    </row>
    <row r="281" ht="15" customHeight="1">
      <c r="A281" s="10">
        <v>1</v>
      </c>
      <c r="B281" s="10">
        <v>2</v>
      </c>
      <c r="C281" s="10"/>
      <c r="D281" s="10">
        <v>3</v>
      </c>
      <c r="E281" s="10">
        <v>4</v>
      </c>
      <c r="F281" s="10">
        <v>5</v>
      </c>
      <c r="G281" s="10">
        <v>6</v>
      </c>
    </row>
    <row r="282" ht="40" customHeight="1">
      <c r="A282" s="10" t="s">
        <v>457</v>
      </c>
      <c r="B282" s="11" t="s">
        <v>458</v>
      </c>
      <c r="C282" s="11"/>
      <c r="D282" s="10" t="s">
        <v>107</v>
      </c>
      <c r="E282" s="18">
        <v>1</v>
      </c>
      <c r="F282" s="18">
        <v>5125</v>
      </c>
      <c r="G282" s="18">
        <v>5125</v>
      </c>
    </row>
    <row r="283" ht="25" customHeight="1">
      <c r="A283" s="26" t="s">
        <v>459</v>
      </c>
      <c r="B283" s="26"/>
      <c r="C283" s="26"/>
      <c r="D283" s="26"/>
      <c r="E283" s="22">
        <f>SUBTOTAL(9,E282:E282)</f>
      </c>
      <c r="F283" s="22" t="s">
        <v>78</v>
      </c>
      <c r="G283" s="22">
        <f>SUBTOTAL(9,G282:G282)</f>
      </c>
    </row>
    <row r="284" ht="25" customHeight="1">
      <c r="A284" s="26" t="s">
        <v>460</v>
      </c>
      <c r="B284" s="26"/>
      <c r="C284" s="26"/>
      <c r="D284" s="26"/>
      <c r="E284" s="26"/>
      <c r="F284" s="26"/>
      <c r="G284" s="22">
        <f>SUBTOTAL(9,G282:G283)</f>
      </c>
    </row>
    <row r="285" ht="25" customHeight="1">
</row>
    <row r="286" ht="20" customHeight="1">
      <c r="A286" s="23" t="s">
        <v>396</v>
      </c>
      <c r="B286" s="23"/>
      <c r="C286" s="24" t="s">
        <v>243</v>
      </c>
      <c r="D286" s="24"/>
      <c r="E286" s="24"/>
      <c r="F286" s="24"/>
      <c r="G286" s="24"/>
    </row>
    <row r="287" ht="20" customHeight="1">
      <c r="A287" s="23" t="s">
        <v>397</v>
      </c>
      <c r="B287" s="23"/>
      <c r="C287" s="24" t="s">
        <v>398</v>
      </c>
      <c r="D287" s="24"/>
      <c r="E287" s="24"/>
      <c r="F287" s="24"/>
      <c r="G287" s="24"/>
    </row>
    <row r="288" ht="25" customHeight="1">
      <c r="A288" s="23" t="s">
        <v>399</v>
      </c>
      <c r="B288" s="23"/>
      <c r="C288" s="24" t="s">
        <v>377</v>
      </c>
      <c r="D288" s="24"/>
      <c r="E288" s="24"/>
      <c r="F288" s="24"/>
      <c r="G288" s="24"/>
    </row>
    <row r="289" ht="15" customHeight="1">
</row>
    <row r="290" ht="25" customHeight="1">
      <c r="A290" s="6" t="s">
        <v>461</v>
      </c>
      <c r="B290" s="6"/>
      <c r="C290" s="6"/>
      <c r="D290" s="6"/>
      <c r="E290" s="6"/>
      <c r="F290" s="6"/>
      <c r="G290" s="6"/>
    </row>
    <row r="291" ht="15" customHeight="1">
</row>
    <row r="292" ht="50" customHeight="1">
      <c r="A292" s="10" t="s">
        <v>308</v>
      </c>
      <c r="B292" s="10" t="s">
        <v>433</v>
      </c>
      <c r="C292" s="10"/>
      <c r="D292" s="10" t="s">
        <v>453</v>
      </c>
      <c r="E292" s="10" t="s">
        <v>454</v>
      </c>
      <c r="F292" s="10" t="s">
        <v>455</v>
      </c>
      <c r="G292" s="10" t="s">
        <v>456</v>
      </c>
    </row>
    <row r="293" ht="15" customHeight="1">
      <c r="A293" s="10">
        <v>1</v>
      </c>
      <c r="B293" s="10">
        <v>2</v>
      </c>
      <c r="C293" s="10"/>
      <c r="D293" s="10">
        <v>3</v>
      </c>
      <c r="E293" s="10">
        <v>4</v>
      </c>
      <c r="F293" s="10">
        <v>5</v>
      </c>
      <c r="G293" s="10">
        <v>6</v>
      </c>
    </row>
    <row r="294" ht="40" customHeight="1">
      <c r="A294" s="10" t="s">
        <v>313</v>
      </c>
      <c r="B294" s="11" t="s">
        <v>462</v>
      </c>
      <c r="C294" s="11"/>
      <c r="D294" s="10" t="s">
        <v>107</v>
      </c>
      <c r="E294" s="18">
        <v>1</v>
      </c>
      <c r="F294" s="18">
        <v>96039.68</v>
      </c>
      <c r="G294" s="18">
        <v>96039.68</v>
      </c>
    </row>
    <row r="295" ht="25" customHeight="1">
      <c r="A295" s="26" t="s">
        <v>459</v>
      </c>
      <c r="B295" s="26"/>
      <c r="C295" s="26"/>
      <c r="D295" s="26"/>
      <c r="E295" s="22">
        <f>SUBTOTAL(9,E294:E294)</f>
      </c>
      <c r="F295" s="22" t="s">
        <v>78</v>
      </c>
      <c r="G295" s="22">
        <f>SUBTOTAL(9,G294:G294)</f>
      </c>
    </row>
    <row r="296" ht="20" customHeight="1">
      <c r="A296" s="10" t="s">
        <v>412</v>
      </c>
      <c r="B296" s="11" t="s">
        <v>463</v>
      </c>
      <c r="C296" s="11"/>
      <c r="D296" s="10" t="s">
        <v>107</v>
      </c>
      <c r="E296" s="18">
        <v>1</v>
      </c>
      <c r="F296" s="18">
        <v>43803.65</v>
      </c>
      <c r="G296" s="18">
        <v>43803.65</v>
      </c>
    </row>
    <row r="297" ht="25" customHeight="1">
      <c r="A297" s="26" t="s">
        <v>459</v>
      </c>
      <c r="B297" s="26"/>
      <c r="C297" s="26"/>
      <c r="D297" s="26"/>
      <c r="E297" s="22">
        <f>SUBTOTAL(9,E296:E296)</f>
      </c>
      <c r="F297" s="22" t="s">
        <v>78</v>
      </c>
      <c r="G297" s="22">
        <f>SUBTOTAL(9,G296:G296)</f>
      </c>
    </row>
    <row r="298" ht="40" customHeight="1">
      <c r="A298" s="10" t="s">
        <v>413</v>
      </c>
      <c r="B298" s="11" t="s">
        <v>464</v>
      </c>
      <c r="C298" s="11"/>
      <c r="D298" s="10" t="s">
        <v>107</v>
      </c>
      <c r="E298" s="18">
        <v>1</v>
      </c>
      <c r="F298" s="18">
        <v>12625.2</v>
      </c>
      <c r="G298" s="18">
        <v>12625.2</v>
      </c>
    </row>
    <row r="299" ht="25" customHeight="1">
      <c r="A299" s="26" t="s">
        <v>459</v>
      </c>
      <c r="B299" s="26"/>
      <c r="C299" s="26"/>
      <c r="D299" s="26"/>
      <c r="E299" s="22">
        <f>SUBTOTAL(9,E298:E298)</f>
      </c>
      <c r="F299" s="22" t="s">
        <v>78</v>
      </c>
      <c r="G299" s="22">
        <f>SUBTOTAL(9,G298:G298)</f>
      </c>
    </row>
    <row r="300" ht="20" customHeight="1">
      <c r="A300" s="10" t="s">
        <v>414</v>
      </c>
      <c r="B300" s="11" t="s">
        <v>465</v>
      </c>
      <c r="C300" s="11"/>
      <c r="D300" s="10" t="s">
        <v>107</v>
      </c>
      <c r="E300" s="18">
        <v>1</v>
      </c>
      <c r="F300" s="18">
        <v>18738.08</v>
      </c>
      <c r="G300" s="18">
        <v>18738.08</v>
      </c>
    </row>
    <row r="301" ht="25" customHeight="1">
      <c r="A301" s="26" t="s">
        <v>459</v>
      </c>
      <c r="B301" s="26"/>
      <c r="C301" s="26"/>
      <c r="D301" s="26"/>
      <c r="E301" s="22">
        <f>SUBTOTAL(9,E300:E300)</f>
      </c>
      <c r="F301" s="22" t="s">
        <v>78</v>
      </c>
      <c r="G301" s="22">
        <f>SUBTOTAL(9,G300:G300)</f>
      </c>
    </row>
    <row r="302" ht="40" customHeight="1">
      <c r="A302" s="10" t="s">
        <v>466</v>
      </c>
      <c r="B302" s="11" t="s">
        <v>467</v>
      </c>
      <c r="C302" s="11"/>
      <c r="D302" s="10" t="s">
        <v>107</v>
      </c>
      <c r="E302" s="18">
        <v>1</v>
      </c>
      <c r="F302" s="18">
        <v>8730.88</v>
      </c>
      <c r="G302" s="18">
        <v>8730.88</v>
      </c>
    </row>
    <row r="303" ht="25" customHeight="1">
      <c r="A303" s="26" t="s">
        <v>459</v>
      </c>
      <c r="B303" s="26"/>
      <c r="C303" s="26"/>
      <c r="D303" s="26"/>
      <c r="E303" s="22">
        <f>SUBTOTAL(9,E302:E302)</f>
      </c>
      <c r="F303" s="22" t="s">
        <v>78</v>
      </c>
      <c r="G303" s="22">
        <f>SUBTOTAL(9,G302:G302)</f>
      </c>
    </row>
    <row r="304" ht="25" customHeight="1">
      <c r="A304" s="26" t="s">
        <v>460</v>
      </c>
      <c r="B304" s="26"/>
      <c r="C304" s="26"/>
      <c r="D304" s="26"/>
      <c r="E304" s="26"/>
      <c r="F304" s="26"/>
      <c r="G304" s="22">
        <f>SUBTOTAL(9,G294:G303)</f>
      </c>
    </row>
    <row r="305" ht="25" customHeight="1">
</row>
    <row r="306" ht="20" customHeight="1">
      <c r="A306" s="23" t="s">
        <v>396</v>
      </c>
      <c r="B306" s="23"/>
      <c r="C306" s="24" t="s">
        <v>243</v>
      </c>
      <c r="D306" s="24"/>
      <c r="E306" s="24"/>
      <c r="F306" s="24"/>
      <c r="G306" s="24"/>
    </row>
    <row r="307" ht="20" customHeight="1">
      <c r="A307" s="23" t="s">
        <v>397</v>
      </c>
      <c r="B307" s="23"/>
      <c r="C307" s="24" t="s">
        <v>398</v>
      </c>
      <c r="D307" s="24"/>
      <c r="E307" s="24"/>
      <c r="F307" s="24"/>
      <c r="G307" s="24"/>
    </row>
    <row r="308" ht="25" customHeight="1">
      <c r="A308" s="23" t="s">
        <v>399</v>
      </c>
      <c r="B308" s="23"/>
      <c r="C308" s="24" t="s">
        <v>377</v>
      </c>
      <c r="D308" s="24"/>
      <c r="E308" s="24"/>
      <c r="F308" s="24"/>
      <c r="G308" s="24"/>
    </row>
    <row r="309" ht="15" customHeight="1">
</row>
    <row r="310" ht="25" customHeight="1">
      <c r="A310" s="6" t="s">
        <v>468</v>
      </c>
      <c r="B310" s="6"/>
      <c r="C310" s="6"/>
      <c r="D310" s="6"/>
      <c r="E310" s="6"/>
      <c r="F310" s="6"/>
      <c r="G310" s="6"/>
    </row>
    <row r="311" ht="15" customHeight="1">
</row>
    <row r="312" ht="50" customHeight="1">
      <c r="A312" s="10" t="s">
        <v>308</v>
      </c>
      <c r="B312" s="10" t="s">
        <v>433</v>
      </c>
      <c r="C312" s="10"/>
      <c r="D312" s="10" t="s">
        <v>453</v>
      </c>
      <c r="E312" s="10" t="s">
        <v>454</v>
      </c>
      <c r="F312" s="10" t="s">
        <v>455</v>
      </c>
      <c r="G312" s="10" t="s">
        <v>456</v>
      </c>
    </row>
    <row r="313" ht="15" customHeight="1">
      <c r="A313" s="10">
        <v>1</v>
      </c>
      <c r="B313" s="10">
        <v>2</v>
      </c>
      <c r="C313" s="10"/>
      <c r="D313" s="10">
        <v>3</v>
      </c>
      <c r="E313" s="10">
        <v>4</v>
      </c>
      <c r="F313" s="10">
        <v>5</v>
      </c>
      <c r="G313" s="10">
        <v>6</v>
      </c>
    </row>
    <row r="314" ht="40" customHeight="1">
      <c r="A314" s="10" t="s">
        <v>62</v>
      </c>
      <c r="B314" s="11" t="s">
        <v>469</v>
      </c>
      <c r="C314" s="11"/>
      <c r="D314" s="10" t="s">
        <v>107</v>
      </c>
      <c r="E314" s="18">
        <v>1</v>
      </c>
      <c r="F314" s="18">
        <v>40533.57</v>
      </c>
      <c r="G314" s="18">
        <v>40533.57</v>
      </c>
    </row>
    <row r="315" ht="25" customHeight="1">
      <c r="A315" s="26" t="s">
        <v>459</v>
      </c>
      <c r="B315" s="26"/>
      <c r="C315" s="26"/>
      <c r="D315" s="26"/>
      <c r="E315" s="22">
        <f>SUBTOTAL(9,E314:E314)</f>
      </c>
      <c r="F315" s="22" t="s">
        <v>78</v>
      </c>
      <c r="G315" s="22">
        <f>SUBTOTAL(9,G314:G314)</f>
      </c>
    </row>
    <row r="316" ht="40" customHeight="1">
      <c r="A316" s="10" t="s">
        <v>65</v>
      </c>
      <c r="B316" s="11" t="s">
        <v>469</v>
      </c>
      <c r="C316" s="11"/>
      <c r="D316" s="10" t="s">
        <v>107</v>
      </c>
      <c r="E316" s="18">
        <v>1</v>
      </c>
      <c r="F316" s="18">
        <v>3684.87</v>
      </c>
      <c r="G316" s="18">
        <v>3684.87</v>
      </c>
    </row>
    <row r="317" ht="25" customHeight="1">
      <c r="A317" s="26" t="s">
        <v>459</v>
      </c>
      <c r="B317" s="26"/>
      <c r="C317" s="26"/>
      <c r="D317" s="26"/>
      <c r="E317" s="22">
        <f>SUBTOTAL(9,E316:E316)</f>
      </c>
      <c r="F317" s="22" t="s">
        <v>78</v>
      </c>
      <c r="G317" s="22">
        <f>SUBTOTAL(9,G316:G316)</f>
      </c>
    </row>
    <row r="318" ht="25" customHeight="1">
      <c r="A318" s="26" t="s">
        <v>460</v>
      </c>
      <c r="B318" s="26"/>
      <c r="C318" s="26"/>
      <c r="D318" s="26"/>
      <c r="E318" s="26"/>
      <c r="F318" s="26"/>
      <c r="G318" s="22">
        <f>SUBTOTAL(9,G314:G317)</f>
      </c>
    </row>
    <row r="319" ht="25" customHeight="1">
</row>
    <row r="320" ht="20" customHeight="1">
      <c r="A320" s="23" t="s">
        <v>396</v>
      </c>
      <c r="B320" s="23"/>
      <c r="C320" s="24" t="s">
        <v>243</v>
      </c>
      <c r="D320" s="24"/>
      <c r="E320" s="24"/>
      <c r="F320" s="24"/>
      <c r="G320" s="24"/>
    </row>
    <row r="321" ht="20" customHeight="1">
      <c r="A321" s="23" t="s">
        <v>397</v>
      </c>
      <c r="B321" s="23"/>
      <c r="C321" s="24" t="s">
        <v>398</v>
      </c>
      <c r="D321" s="24"/>
      <c r="E321" s="24"/>
      <c r="F321" s="24"/>
      <c r="G321" s="24"/>
    </row>
    <row r="322" ht="25" customHeight="1">
      <c r="A322" s="23" t="s">
        <v>399</v>
      </c>
      <c r="B322" s="23"/>
      <c r="C322" s="24" t="s">
        <v>377</v>
      </c>
      <c r="D322" s="24"/>
      <c r="E322" s="24"/>
      <c r="F322" s="24"/>
      <c r="G322" s="24"/>
    </row>
    <row r="323" ht="15" customHeight="1">
</row>
    <row r="324" ht="25" customHeight="1">
      <c r="A324" s="6" t="s">
        <v>452</v>
      </c>
      <c r="B324" s="6"/>
      <c r="C324" s="6"/>
      <c r="D324" s="6"/>
      <c r="E324" s="6"/>
      <c r="F324" s="6"/>
      <c r="G324" s="6"/>
    </row>
    <row r="325" ht="15" customHeight="1">
</row>
    <row r="326" ht="50" customHeight="1">
      <c r="A326" s="10" t="s">
        <v>308</v>
      </c>
      <c r="B326" s="10" t="s">
        <v>433</v>
      </c>
      <c r="C326" s="10"/>
      <c r="D326" s="10" t="s">
        <v>453</v>
      </c>
      <c r="E326" s="10" t="s">
        <v>454</v>
      </c>
      <c r="F326" s="10" t="s">
        <v>455</v>
      </c>
      <c r="G326" s="10" t="s">
        <v>456</v>
      </c>
    </row>
    <row r="327" ht="15" customHeight="1">
      <c r="A327" s="10">
        <v>1</v>
      </c>
      <c r="B327" s="10">
        <v>2</v>
      </c>
      <c r="C327" s="10"/>
      <c r="D327" s="10">
        <v>3</v>
      </c>
      <c r="E327" s="10">
        <v>4</v>
      </c>
      <c r="F327" s="10">
        <v>5</v>
      </c>
      <c r="G327" s="10">
        <v>6</v>
      </c>
    </row>
    <row r="328" ht="20" customHeight="1">
      <c r="A328" s="10" t="s">
        <v>68</v>
      </c>
      <c r="B328" s="11" t="s">
        <v>470</v>
      </c>
      <c r="C328" s="11"/>
      <c r="D328" s="10" t="s">
        <v>107</v>
      </c>
      <c r="E328" s="18">
        <v>1</v>
      </c>
      <c r="F328" s="18">
        <v>99000</v>
      </c>
      <c r="G328" s="18">
        <v>99000</v>
      </c>
    </row>
    <row r="329" ht="25" customHeight="1">
      <c r="A329" s="26" t="s">
        <v>459</v>
      </c>
      <c r="B329" s="26"/>
      <c r="C329" s="26"/>
      <c r="D329" s="26"/>
      <c r="E329" s="22">
        <f>SUBTOTAL(9,E328:E328)</f>
      </c>
      <c r="F329" s="22" t="s">
        <v>78</v>
      </c>
      <c r="G329" s="22">
        <f>SUBTOTAL(9,G328:G328)</f>
      </c>
    </row>
    <row r="330" ht="20" customHeight="1">
      <c r="A330" s="10" t="s">
        <v>71</v>
      </c>
      <c r="B330" s="11" t="s">
        <v>471</v>
      </c>
      <c r="C330" s="11"/>
      <c r="D330" s="10" t="s">
        <v>107</v>
      </c>
      <c r="E330" s="18">
        <v>1</v>
      </c>
      <c r="F330" s="18">
        <v>39000</v>
      </c>
      <c r="G330" s="18">
        <v>39000</v>
      </c>
    </row>
    <row r="331" ht="25" customHeight="1">
      <c r="A331" s="26" t="s">
        <v>459</v>
      </c>
      <c r="B331" s="26"/>
      <c r="C331" s="26"/>
      <c r="D331" s="26"/>
      <c r="E331" s="22">
        <f>SUBTOTAL(9,E330:E330)</f>
      </c>
      <c r="F331" s="22" t="s">
        <v>78</v>
      </c>
      <c r="G331" s="22">
        <f>SUBTOTAL(9,G330:G330)</f>
      </c>
    </row>
    <row r="332" ht="20" customHeight="1">
      <c r="A332" s="10" t="s">
        <v>472</v>
      </c>
      <c r="B332" s="11" t="s">
        <v>473</v>
      </c>
      <c r="C332" s="11"/>
      <c r="D332" s="10" t="s">
        <v>107</v>
      </c>
      <c r="E332" s="18">
        <v>1</v>
      </c>
      <c r="F332" s="18">
        <v>24000</v>
      </c>
      <c r="G332" s="18">
        <v>24000</v>
      </c>
    </row>
    <row r="333" ht="25" customHeight="1">
      <c r="A333" s="26" t="s">
        <v>459</v>
      </c>
      <c r="B333" s="26"/>
      <c r="C333" s="26"/>
      <c r="D333" s="26"/>
      <c r="E333" s="22">
        <f>SUBTOTAL(9,E332:E332)</f>
      </c>
      <c r="F333" s="22" t="s">
        <v>78</v>
      </c>
      <c r="G333" s="22">
        <f>SUBTOTAL(9,G332:G332)</f>
      </c>
    </row>
    <row r="334" ht="40" customHeight="1">
      <c r="A334" s="10" t="s">
        <v>474</v>
      </c>
      <c r="B334" s="11" t="s">
        <v>475</v>
      </c>
      <c r="C334" s="11"/>
      <c r="D334" s="10" t="s">
        <v>107</v>
      </c>
      <c r="E334" s="18">
        <v>1</v>
      </c>
      <c r="F334" s="18">
        <v>60000</v>
      </c>
      <c r="G334" s="18">
        <v>60000</v>
      </c>
    </row>
    <row r="335" ht="25" customHeight="1">
      <c r="A335" s="26" t="s">
        <v>459</v>
      </c>
      <c r="B335" s="26"/>
      <c r="C335" s="26"/>
      <c r="D335" s="26"/>
      <c r="E335" s="22">
        <f>SUBTOTAL(9,E334:E334)</f>
      </c>
      <c r="F335" s="22" t="s">
        <v>78</v>
      </c>
      <c r="G335" s="22">
        <f>SUBTOTAL(9,G334:G334)</f>
      </c>
    </row>
    <row r="336" ht="40" customHeight="1">
      <c r="A336" s="10" t="s">
        <v>476</v>
      </c>
      <c r="B336" s="11" t="s">
        <v>477</v>
      </c>
      <c r="C336" s="11"/>
      <c r="D336" s="10" t="s">
        <v>107</v>
      </c>
      <c r="E336" s="18">
        <v>1</v>
      </c>
      <c r="F336" s="18">
        <v>72000</v>
      </c>
      <c r="G336" s="18">
        <v>72000</v>
      </c>
    </row>
    <row r="337" ht="25" customHeight="1">
      <c r="A337" s="26" t="s">
        <v>459</v>
      </c>
      <c r="B337" s="26"/>
      <c r="C337" s="26"/>
      <c r="D337" s="26"/>
      <c r="E337" s="22">
        <f>SUBTOTAL(9,E336:E336)</f>
      </c>
      <c r="F337" s="22" t="s">
        <v>78</v>
      </c>
      <c r="G337" s="22">
        <f>SUBTOTAL(9,G336:G336)</f>
      </c>
    </row>
    <row r="338" ht="25" customHeight="1">
      <c r="A338" s="26" t="s">
        <v>460</v>
      </c>
      <c r="B338" s="26"/>
      <c r="C338" s="26"/>
      <c r="D338" s="26"/>
      <c r="E338" s="26"/>
      <c r="F338" s="26"/>
      <c r="G338" s="22">
        <f>SUBTOTAL(9,G328:G337)</f>
      </c>
    </row>
    <row r="339" ht="25" customHeight="1">
</row>
    <row r="340" ht="20" customHeight="1">
      <c r="A340" s="23" t="s">
        <v>396</v>
      </c>
      <c r="B340" s="23"/>
      <c r="C340" s="24" t="s">
        <v>243</v>
      </c>
      <c r="D340" s="24"/>
      <c r="E340" s="24"/>
      <c r="F340" s="24"/>
      <c r="G340" s="24"/>
    </row>
    <row r="341" ht="20" customHeight="1">
      <c r="A341" s="23" t="s">
        <v>397</v>
      </c>
      <c r="B341" s="23"/>
      <c r="C341" s="24" t="s">
        <v>398</v>
      </c>
      <c r="D341" s="24"/>
      <c r="E341" s="24"/>
      <c r="F341" s="24"/>
      <c r="G341" s="24"/>
    </row>
    <row r="342" ht="25" customHeight="1">
      <c r="A342" s="23" t="s">
        <v>399</v>
      </c>
      <c r="B342" s="23"/>
      <c r="C342" s="24" t="s">
        <v>377</v>
      </c>
      <c r="D342" s="24"/>
      <c r="E342" s="24"/>
      <c r="F342" s="24"/>
      <c r="G342" s="24"/>
    </row>
    <row r="343" ht="15" customHeight="1">
</row>
    <row r="344" ht="25" customHeight="1">
      <c r="A344" s="6" t="s">
        <v>478</v>
      </c>
      <c r="B344" s="6"/>
      <c r="C344" s="6"/>
      <c r="D344" s="6"/>
      <c r="E344" s="6"/>
      <c r="F344" s="6"/>
      <c r="G344" s="6"/>
    </row>
    <row r="345" ht="15" customHeight="1">
</row>
    <row r="346" ht="50" customHeight="1">
      <c r="A346" s="10" t="s">
        <v>308</v>
      </c>
      <c r="B346" s="10" t="s">
        <v>433</v>
      </c>
      <c r="C346" s="10"/>
      <c r="D346" s="10" t="s">
        <v>453</v>
      </c>
      <c r="E346" s="10" t="s">
        <v>454</v>
      </c>
      <c r="F346" s="10" t="s">
        <v>455</v>
      </c>
      <c r="G346" s="10" t="s">
        <v>456</v>
      </c>
    </row>
    <row r="347" ht="15" customHeight="1">
      <c r="A347" s="10">
        <v>1</v>
      </c>
      <c r="B347" s="10">
        <v>2</v>
      </c>
      <c r="C347" s="10"/>
      <c r="D347" s="10">
        <v>3</v>
      </c>
      <c r="E347" s="10">
        <v>4</v>
      </c>
      <c r="F347" s="10">
        <v>5</v>
      </c>
      <c r="G347" s="10">
        <v>6</v>
      </c>
    </row>
    <row r="348" ht="20" customHeight="1">
      <c r="A348" s="10" t="s">
        <v>479</v>
      </c>
      <c r="B348" s="11" t="s">
        <v>480</v>
      </c>
      <c r="C348" s="11"/>
      <c r="D348" s="10" t="s">
        <v>107</v>
      </c>
      <c r="E348" s="18">
        <v>1</v>
      </c>
      <c r="F348" s="18">
        <v>99900</v>
      </c>
      <c r="G348" s="18">
        <v>99900</v>
      </c>
    </row>
    <row r="349" ht="25" customHeight="1">
      <c r="A349" s="26" t="s">
        <v>459</v>
      </c>
      <c r="B349" s="26"/>
      <c r="C349" s="26"/>
      <c r="D349" s="26"/>
      <c r="E349" s="22">
        <f>SUBTOTAL(9,E348:E348)</f>
      </c>
      <c r="F349" s="22" t="s">
        <v>78</v>
      </c>
      <c r="G349" s="22">
        <f>SUBTOTAL(9,G348:G348)</f>
      </c>
    </row>
    <row r="350" ht="25" customHeight="1">
      <c r="A350" s="26" t="s">
        <v>460</v>
      </c>
      <c r="B350" s="26"/>
      <c r="C350" s="26"/>
      <c r="D350" s="26"/>
      <c r="E350" s="26"/>
      <c r="F350" s="26"/>
      <c r="G350" s="22">
        <f>SUBTOTAL(9,G348:G349)</f>
      </c>
    </row>
    <row r="351" ht="25" customHeight="1">
</row>
    <row r="352" ht="20" customHeight="1">
      <c r="A352" s="23" t="s">
        <v>396</v>
      </c>
      <c r="B352" s="23"/>
      <c r="C352" s="24" t="s">
        <v>243</v>
      </c>
      <c r="D352" s="24"/>
      <c r="E352" s="24"/>
      <c r="F352" s="24"/>
      <c r="G352" s="24"/>
    </row>
    <row r="353" ht="20" customHeight="1">
      <c r="A353" s="23" t="s">
        <v>397</v>
      </c>
      <c r="B353" s="23"/>
      <c r="C353" s="24" t="s">
        <v>398</v>
      </c>
      <c r="D353" s="24"/>
      <c r="E353" s="24"/>
      <c r="F353" s="24"/>
      <c r="G353" s="24"/>
    </row>
    <row r="354" ht="25" customHeight="1">
      <c r="A354" s="23" t="s">
        <v>399</v>
      </c>
      <c r="B354" s="23"/>
      <c r="C354" s="24" t="s">
        <v>377</v>
      </c>
      <c r="D354" s="24"/>
      <c r="E354" s="24"/>
      <c r="F354" s="24"/>
      <c r="G354" s="24"/>
    </row>
    <row r="355" ht="15" customHeight="1">
</row>
    <row r="356" ht="25" customHeight="1">
      <c r="A356" s="6" t="s">
        <v>481</v>
      </c>
      <c r="B356" s="6"/>
      <c r="C356" s="6"/>
      <c r="D356" s="6"/>
      <c r="E356" s="6"/>
      <c r="F356" s="6"/>
      <c r="G356" s="6"/>
    </row>
    <row r="357" ht="15" customHeight="1">
</row>
    <row r="358" ht="50" customHeight="1">
      <c r="A358" s="10" t="s">
        <v>308</v>
      </c>
      <c r="B358" s="10" t="s">
        <v>433</v>
      </c>
      <c r="C358" s="10"/>
      <c r="D358" s="10" t="s">
        <v>453</v>
      </c>
      <c r="E358" s="10" t="s">
        <v>454</v>
      </c>
      <c r="F358" s="10" t="s">
        <v>455</v>
      </c>
      <c r="G358" s="10" t="s">
        <v>456</v>
      </c>
    </row>
    <row r="359" ht="15" customHeight="1">
      <c r="A359" s="10">
        <v>1</v>
      </c>
      <c r="B359" s="10">
        <v>2</v>
      </c>
      <c r="C359" s="10"/>
      <c r="D359" s="10">
        <v>3</v>
      </c>
      <c r="E359" s="10">
        <v>4</v>
      </c>
      <c r="F359" s="10">
        <v>5</v>
      </c>
      <c r="G359" s="10">
        <v>6</v>
      </c>
    </row>
    <row r="360" ht="20" customHeight="1">
      <c r="A360" s="10" t="s">
        <v>482</v>
      </c>
      <c r="B360" s="11" t="s">
        <v>483</v>
      </c>
      <c r="C360" s="11"/>
      <c r="D360" s="10" t="s">
        <v>107</v>
      </c>
      <c r="E360" s="18">
        <v>1</v>
      </c>
      <c r="F360" s="18">
        <v>9511.51</v>
      </c>
      <c r="G360" s="18">
        <v>9511.51</v>
      </c>
    </row>
    <row r="361" ht="25" customHeight="1">
      <c r="A361" s="26" t="s">
        <v>459</v>
      </c>
      <c r="B361" s="26"/>
      <c r="C361" s="26"/>
      <c r="D361" s="26"/>
      <c r="E361" s="22">
        <f>SUBTOTAL(9,E360:E360)</f>
      </c>
      <c r="F361" s="22" t="s">
        <v>78</v>
      </c>
      <c r="G361" s="22">
        <f>SUBTOTAL(9,G360:G360)</f>
      </c>
    </row>
    <row r="362" ht="25" customHeight="1">
      <c r="A362" s="26" t="s">
        <v>460</v>
      </c>
      <c r="B362" s="26"/>
      <c r="C362" s="26"/>
      <c r="D362" s="26"/>
      <c r="E362" s="26"/>
      <c r="F362" s="26"/>
      <c r="G362" s="22">
        <f>SUBTOTAL(9,G360:G361)</f>
      </c>
    </row>
    <row r="363" ht="25" customHeight="1">
</row>
    <row r="364" ht="20" customHeight="1">
      <c r="A364" s="23" t="s">
        <v>396</v>
      </c>
      <c r="B364" s="23"/>
      <c r="C364" s="24" t="s">
        <v>243</v>
      </c>
      <c r="D364" s="24"/>
      <c r="E364" s="24"/>
      <c r="F364" s="24"/>
      <c r="G364" s="24"/>
    </row>
    <row r="365" ht="20" customHeight="1">
      <c r="A365" s="23" t="s">
        <v>397</v>
      </c>
      <c r="B365" s="23"/>
      <c r="C365" s="24" t="s">
        <v>398</v>
      </c>
      <c r="D365" s="24"/>
      <c r="E365" s="24"/>
      <c r="F365" s="24"/>
      <c r="G365" s="24"/>
    </row>
    <row r="366" ht="25" customHeight="1">
      <c r="A366" s="23" t="s">
        <v>399</v>
      </c>
      <c r="B366" s="23"/>
      <c r="C366" s="24" t="s">
        <v>377</v>
      </c>
      <c r="D366" s="24"/>
      <c r="E366" s="24"/>
      <c r="F366" s="24"/>
      <c r="G366" s="24"/>
    </row>
    <row r="367" ht="15" customHeight="1">
</row>
    <row r="368" ht="25" customHeight="1">
      <c r="A368" s="6" t="s">
        <v>484</v>
      </c>
      <c r="B368" s="6"/>
      <c r="C368" s="6"/>
      <c r="D368" s="6"/>
      <c r="E368" s="6"/>
      <c r="F368" s="6"/>
      <c r="G368" s="6"/>
    </row>
    <row r="369" ht="15" customHeight="1">
</row>
    <row r="370" ht="50" customHeight="1">
      <c r="A370" s="10" t="s">
        <v>308</v>
      </c>
      <c r="B370" s="10" t="s">
        <v>433</v>
      </c>
      <c r="C370" s="10"/>
      <c r="D370" s="10" t="s">
        <v>453</v>
      </c>
      <c r="E370" s="10" t="s">
        <v>454</v>
      </c>
      <c r="F370" s="10" t="s">
        <v>455</v>
      </c>
      <c r="G370" s="10" t="s">
        <v>456</v>
      </c>
    </row>
    <row r="371" ht="15" customHeight="1">
      <c r="A371" s="10">
        <v>1</v>
      </c>
      <c r="B371" s="10">
        <v>2</v>
      </c>
      <c r="C371" s="10"/>
      <c r="D371" s="10">
        <v>3</v>
      </c>
      <c r="E371" s="10">
        <v>4</v>
      </c>
      <c r="F371" s="10">
        <v>5</v>
      </c>
      <c r="G371" s="10">
        <v>6</v>
      </c>
    </row>
    <row r="372" ht="40" customHeight="1">
      <c r="A372" s="10" t="s">
        <v>411</v>
      </c>
      <c r="B372" s="11" t="s">
        <v>485</v>
      </c>
      <c r="C372" s="11"/>
      <c r="D372" s="10" t="s">
        <v>107</v>
      </c>
      <c r="E372" s="18">
        <v>1</v>
      </c>
      <c r="F372" s="18">
        <v>29172</v>
      </c>
      <c r="G372" s="18">
        <v>29172</v>
      </c>
    </row>
    <row r="373" ht="25" customHeight="1">
      <c r="A373" s="26" t="s">
        <v>459</v>
      </c>
      <c r="B373" s="26"/>
      <c r="C373" s="26"/>
      <c r="D373" s="26"/>
      <c r="E373" s="22">
        <f>SUBTOTAL(9,E372:E372)</f>
      </c>
      <c r="F373" s="22" t="s">
        <v>78</v>
      </c>
      <c r="G373" s="22">
        <f>SUBTOTAL(9,G372:G372)</f>
      </c>
    </row>
    <row r="374" ht="25" customHeight="1">
      <c r="A374" s="26" t="s">
        <v>460</v>
      </c>
      <c r="B374" s="26"/>
      <c r="C374" s="26"/>
      <c r="D374" s="26"/>
      <c r="E374" s="26"/>
      <c r="F374" s="26"/>
      <c r="G374" s="22">
        <f>SUBTOTAL(9,G372:G373)</f>
      </c>
    </row>
    <row r="375" ht="25" customHeight="1">
</row>
    <row r="376" ht="20" customHeight="1">
      <c r="A376" s="23" t="s">
        <v>396</v>
      </c>
      <c r="B376" s="23"/>
      <c r="C376" s="24" t="s">
        <v>243</v>
      </c>
      <c r="D376" s="24"/>
      <c r="E376" s="24"/>
      <c r="F376" s="24"/>
      <c r="G376" s="24"/>
    </row>
    <row r="377" ht="20" customHeight="1">
      <c r="A377" s="23" t="s">
        <v>397</v>
      </c>
      <c r="B377" s="23"/>
      <c r="C377" s="24" t="s">
        <v>486</v>
      </c>
      <c r="D377" s="24"/>
      <c r="E377" s="24"/>
      <c r="F377" s="24"/>
      <c r="G377" s="24"/>
    </row>
    <row r="378" ht="25" customHeight="1">
      <c r="A378" s="23" t="s">
        <v>399</v>
      </c>
      <c r="B378" s="23"/>
      <c r="C378" s="24" t="s">
        <v>377</v>
      </c>
      <c r="D378" s="24"/>
      <c r="E378" s="24"/>
      <c r="F378" s="24"/>
      <c r="G378" s="24"/>
    </row>
    <row r="379" ht="15" customHeight="1">
</row>
    <row r="380" ht="25" customHeight="1">
      <c r="A380" s="6" t="s">
        <v>487</v>
      </c>
      <c r="B380" s="6"/>
      <c r="C380" s="6"/>
      <c r="D380" s="6"/>
      <c r="E380" s="6"/>
      <c r="F380" s="6"/>
      <c r="G380" s="6"/>
    </row>
    <row r="381" ht="15" customHeight="1">
</row>
    <row r="382" ht="50" customHeight="1">
      <c r="A382" s="10" t="s">
        <v>308</v>
      </c>
      <c r="B382" s="10" t="s">
        <v>433</v>
      </c>
      <c r="C382" s="10"/>
      <c r="D382" s="10" t="s">
        <v>453</v>
      </c>
      <c r="E382" s="10" t="s">
        <v>454</v>
      </c>
      <c r="F382" s="10" t="s">
        <v>455</v>
      </c>
      <c r="G382" s="10" t="s">
        <v>456</v>
      </c>
    </row>
    <row r="383" ht="15" customHeight="1">
      <c r="A383" s="10">
        <v>1</v>
      </c>
      <c r="B383" s="10">
        <v>2</v>
      </c>
      <c r="C383" s="10"/>
      <c r="D383" s="10">
        <v>3</v>
      </c>
      <c r="E383" s="10">
        <v>4</v>
      </c>
      <c r="F383" s="10">
        <v>5</v>
      </c>
      <c r="G383" s="10">
        <v>6</v>
      </c>
    </row>
    <row r="384" ht="40" customHeight="1">
      <c r="A384" s="10" t="s">
        <v>415</v>
      </c>
      <c r="B384" s="11" t="s">
        <v>488</v>
      </c>
      <c r="C384" s="11"/>
      <c r="D384" s="10" t="s">
        <v>107</v>
      </c>
      <c r="E384" s="18">
        <v>1</v>
      </c>
      <c r="F384" s="18">
        <v>599939</v>
      </c>
      <c r="G384" s="18">
        <v>599939</v>
      </c>
    </row>
    <row r="385" ht="25" customHeight="1">
      <c r="A385" s="26" t="s">
        <v>459</v>
      </c>
      <c r="B385" s="26"/>
      <c r="C385" s="26"/>
      <c r="D385" s="26"/>
      <c r="E385" s="22">
        <f>SUBTOTAL(9,E384:E384)</f>
      </c>
      <c r="F385" s="22" t="s">
        <v>78</v>
      </c>
      <c r="G385" s="22">
        <f>SUBTOTAL(9,G384:G384)</f>
      </c>
    </row>
    <row r="386" ht="40" customHeight="1">
      <c r="A386" s="10" t="s">
        <v>489</v>
      </c>
      <c r="B386" s="11" t="s">
        <v>490</v>
      </c>
      <c r="C386" s="11"/>
      <c r="D386" s="10" t="s">
        <v>107</v>
      </c>
      <c r="E386" s="18">
        <v>1</v>
      </c>
      <c r="F386" s="18">
        <v>61</v>
      </c>
      <c r="G386" s="18">
        <v>61</v>
      </c>
    </row>
    <row r="387" ht="25" customHeight="1">
      <c r="A387" s="26" t="s">
        <v>459</v>
      </c>
      <c r="B387" s="26"/>
      <c r="C387" s="26"/>
      <c r="D387" s="26"/>
      <c r="E387" s="22">
        <f>SUBTOTAL(9,E386:E386)</f>
      </c>
      <c r="F387" s="22" t="s">
        <v>78</v>
      </c>
      <c r="G387" s="22">
        <f>SUBTOTAL(9,G386:G386)</f>
      </c>
    </row>
    <row r="388" ht="25" customHeight="1">
      <c r="A388" s="26" t="s">
        <v>460</v>
      </c>
      <c r="B388" s="26"/>
      <c r="C388" s="26"/>
      <c r="D388" s="26"/>
      <c r="E388" s="26"/>
      <c r="F388" s="26"/>
      <c r="G388" s="22">
        <f>SUBTOTAL(9,G384:G387)</f>
      </c>
    </row>
    <row r="389" ht="25" customHeight="1">
</row>
    <row r="390" ht="20" customHeight="1">
      <c r="A390" s="23" t="s">
        <v>396</v>
      </c>
      <c r="B390" s="23"/>
      <c r="C390" s="24" t="s">
        <v>243</v>
      </c>
      <c r="D390" s="24"/>
      <c r="E390" s="24"/>
      <c r="F390" s="24"/>
      <c r="G390" s="24"/>
    </row>
    <row r="391" ht="20" customHeight="1">
      <c r="A391" s="23" t="s">
        <v>397</v>
      </c>
      <c r="B391" s="23"/>
      <c r="C391" s="24" t="s">
        <v>486</v>
      </c>
      <c r="D391" s="24"/>
      <c r="E391" s="24"/>
      <c r="F391" s="24"/>
      <c r="G391" s="24"/>
    </row>
    <row r="392" ht="25" customHeight="1">
      <c r="A392" s="23" t="s">
        <v>399</v>
      </c>
      <c r="B392" s="23"/>
      <c r="C392" s="24" t="s">
        <v>377</v>
      </c>
      <c r="D392" s="24"/>
      <c r="E392" s="24"/>
      <c r="F392" s="24"/>
      <c r="G392" s="24"/>
    </row>
    <row r="393" ht="15" customHeight="1">
</row>
    <row r="394" ht="25" customHeight="1">
      <c r="A394" s="6" t="s">
        <v>478</v>
      </c>
      <c r="B394" s="6"/>
      <c r="C394" s="6"/>
      <c r="D394" s="6"/>
      <c r="E394" s="6"/>
      <c r="F394" s="6"/>
      <c r="G394" s="6"/>
    </row>
    <row r="395" ht="15" customHeight="1">
</row>
    <row r="396" ht="50" customHeight="1">
      <c r="A396" s="10" t="s">
        <v>308</v>
      </c>
      <c r="B396" s="10" t="s">
        <v>433</v>
      </c>
      <c r="C396" s="10"/>
      <c r="D396" s="10" t="s">
        <v>453</v>
      </c>
      <c r="E396" s="10" t="s">
        <v>454</v>
      </c>
      <c r="F396" s="10" t="s">
        <v>455</v>
      </c>
      <c r="G396" s="10" t="s">
        <v>456</v>
      </c>
    </row>
    <row r="397" ht="15" customHeight="1">
      <c r="A397" s="10">
        <v>1</v>
      </c>
      <c r="B397" s="10">
        <v>2</v>
      </c>
      <c r="C397" s="10"/>
      <c r="D397" s="10">
        <v>3</v>
      </c>
      <c r="E397" s="10">
        <v>4</v>
      </c>
      <c r="F397" s="10">
        <v>5</v>
      </c>
      <c r="G397" s="10">
        <v>6</v>
      </c>
    </row>
    <row r="398" ht="40" customHeight="1">
      <c r="A398" s="10" t="s">
        <v>491</v>
      </c>
      <c r="B398" s="11" t="s">
        <v>492</v>
      </c>
      <c r="C398" s="11"/>
      <c r="D398" s="10" t="s">
        <v>107</v>
      </c>
      <c r="E398" s="18">
        <v>1</v>
      </c>
      <c r="F398" s="18">
        <v>585900</v>
      </c>
      <c r="G398" s="18">
        <v>585900</v>
      </c>
    </row>
    <row r="399" ht="25" customHeight="1">
      <c r="A399" s="26" t="s">
        <v>459</v>
      </c>
      <c r="B399" s="26"/>
      <c r="C399" s="26"/>
      <c r="D399" s="26"/>
      <c r="E399" s="22">
        <f>SUBTOTAL(9,E398:E398)</f>
      </c>
      <c r="F399" s="22" t="s">
        <v>78</v>
      </c>
      <c r="G399" s="22">
        <f>SUBTOTAL(9,G398:G398)</f>
      </c>
    </row>
    <row r="400" ht="40" customHeight="1">
      <c r="A400" s="10" t="s">
        <v>493</v>
      </c>
      <c r="B400" s="11" t="s">
        <v>494</v>
      </c>
      <c r="C400" s="11"/>
      <c r="D400" s="10" t="s">
        <v>107</v>
      </c>
      <c r="E400" s="18">
        <v>1</v>
      </c>
      <c r="F400" s="18">
        <v>585900</v>
      </c>
      <c r="G400" s="18">
        <v>585900</v>
      </c>
    </row>
    <row r="401" ht="25" customHeight="1">
      <c r="A401" s="26" t="s">
        <v>459</v>
      </c>
      <c r="B401" s="26"/>
      <c r="C401" s="26"/>
      <c r="D401" s="26"/>
      <c r="E401" s="22">
        <f>SUBTOTAL(9,E400:E400)</f>
      </c>
      <c r="F401" s="22" t="s">
        <v>78</v>
      </c>
      <c r="G401" s="22">
        <f>SUBTOTAL(9,G400:G400)</f>
      </c>
    </row>
    <row r="402" ht="40" customHeight="1">
      <c r="A402" s="10" t="s">
        <v>495</v>
      </c>
      <c r="B402" s="11" t="s">
        <v>496</v>
      </c>
      <c r="C402" s="11"/>
      <c r="D402" s="10" t="s">
        <v>107</v>
      </c>
      <c r="E402" s="18">
        <v>1</v>
      </c>
      <c r="F402" s="18">
        <v>521500</v>
      </c>
      <c r="G402" s="18">
        <v>521500</v>
      </c>
    </row>
    <row r="403" ht="25" customHeight="1">
      <c r="A403" s="26" t="s">
        <v>459</v>
      </c>
      <c r="B403" s="26"/>
      <c r="C403" s="26"/>
      <c r="D403" s="26"/>
      <c r="E403" s="22">
        <f>SUBTOTAL(9,E402:E402)</f>
      </c>
      <c r="F403" s="22" t="s">
        <v>78</v>
      </c>
      <c r="G403" s="22">
        <f>SUBTOTAL(9,G402:G402)</f>
      </c>
    </row>
    <row r="404" ht="40" customHeight="1">
      <c r="A404" s="10" t="s">
        <v>497</v>
      </c>
      <c r="B404" s="11" t="s">
        <v>498</v>
      </c>
      <c r="C404" s="11"/>
      <c r="D404" s="10" t="s">
        <v>107</v>
      </c>
      <c r="E404" s="18">
        <v>1</v>
      </c>
      <c r="F404" s="18">
        <v>596000</v>
      </c>
      <c r="G404" s="18">
        <v>596000</v>
      </c>
    </row>
    <row r="405" ht="25" customHeight="1">
      <c r="A405" s="26" t="s">
        <v>459</v>
      </c>
      <c r="B405" s="26"/>
      <c r="C405" s="26"/>
      <c r="D405" s="26"/>
      <c r="E405" s="22">
        <f>SUBTOTAL(9,E404:E404)</f>
      </c>
      <c r="F405" s="22" t="s">
        <v>78</v>
      </c>
      <c r="G405" s="22">
        <f>SUBTOTAL(9,G404:G404)</f>
      </c>
    </row>
    <row r="406" ht="40" customHeight="1">
      <c r="A406" s="10" t="s">
        <v>499</v>
      </c>
      <c r="B406" s="11" t="s">
        <v>500</v>
      </c>
      <c r="C406" s="11"/>
      <c r="D406" s="10" t="s">
        <v>107</v>
      </c>
      <c r="E406" s="18">
        <v>1</v>
      </c>
      <c r="F406" s="18">
        <v>277500</v>
      </c>
      <c r="G406" s="18">
        <v>277500</v>
      </c>
    </row>
    <row r="407" ht="25" customHeight="1">
      <c r="A407" s="26" t="s">
        <v>459</v>
      </c>
      <c r="B407" s="26"/>
      <c r="C407" s="26"/>
      <c r="D407" s="26"/>
      <c r="E407" s="22">
        <f>SUBTOTAL(9,E406:E406)</f>
      </c>
      <c r="F407" s="22" t="s">
        <v>78</v>
      </c>
      <c r="G407" s="22">
        <f>SUBTOTAL(9,G406:G406)</f>
      </c>
    </row>
    <row r="408" ht="25" customHeight="1">
      <c r="A408" s="26" t="s">
        <v>460</v>
      </c>
      <c r="B408" s="26"/>
      <c r="C408" s="26"/>
      <c r="D408" s="26"/>
      <c r="E408" s="26"/>
      <c r="F408" s="26"/>
      <c r="G408" s="22">
        <f>SUBTOTAL(9,G398:G407)</f>
      </c>
    </row>
  </sheetData>
  <sheetProtection password="8A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B26:C26"/>
    <mergeCell ref="A27:D27"/>
    <mergeCell ref="B28:C28"/>
    <mergeCell ref="A29:D29"/>
    <mergeCell ref="B30:C30"/>
    <mergeCell ref="A31:D31"/>
    <mergeCell ref="A32:F32"/>
    <mergeCell ref="A34:B34"/>
    <mergeCell ref="C34:G34"/>
    <mergeCell ref="A35:B35"/>
    <mergeCell ref="C35:G35"/>
    <mergeCell ref="A36:B36"/>
    <mergeCell ref="C36:G36"/>
    <mergeCell ref="A38:G38"/>
    <mergeCell ref="B40:C40"/>
    <mergeCell ref="B41:C41"/>
    <mergeCell ref="B42:C42"/>
    <mergeCell ref="A43:D43"/>
    <mergeCell ref="B44:C44"/>
    <mergeCell ref="A45:D45"/>
    <mergeCell ref="A46:F46"/>
    <mergeCell ref="A48:B48"/>
    <mergeCell ref="C48:G48"/>
    <mergeCell ref="A49:B49"/>
    <mergeCell ref="C49:G49"/>
    <mergeCell ref="A50:B50"/>
    <mergeCell ref="C50:G50"/>
    <mergeCell ref="A52:G52"/>
    <mergeCell ref="B54:C54"/>
    <mergeCell ref="B55:C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A90:F90"/>
    <mergeCell ref="A92:B92"/>
    <mergeCell ref="C92:G92"/>
    <mergeCell ref="A93:B93"/>
    <mergeCell ref="C93:G93"/>
    <mergeCell ref="A94:B94"/>
    <mergeCell ref="C94:G94"/>
    <mergeCell ref="A96:G96"/>
    <mergeCell ref="B98:C98"/>
    <mergeCell ref="B99:C99"/>
    <mergeCell ref="B100:C100"/>
    <mergeCell ref="A101:D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C110"/>
    <mergeCell ref="B111:C111"/>
    <mergeCell ref="B112:C112"/>
    <mergeCell ref="A113:D113"/>
    <mergeCell ref="B114:C114"/>
    <mergeCell ref="A115:D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A127:D127"/>
    <mergeCell ref="B128:C128"/>
    <mergeCell ref="A129:D129"/>
    <mergeCell ref="B130:C130"/>
    <mergeCell ref="A131:D131"/>
    <mergeCell ref="B132:C132"/>
    <mergeCell ref="A133:D133"/>
    <mergeCell ref="B134:C134"/>
    <mergeCell ref="A135:D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A147:D147"/>
    <mergeCell ref="A148:F148"/>
    <mergeCell ref="A150:B150"/>
    <mergeCell ref="C150:G150"/>
    <mergeCell ref="A151:B151"/>
    <mergeCell ref="C151:G151"/>
    <mergeCell ref="A152:B152"/>
    <mergeCell ref="C152:G152"/>
    <mergeCell ref="A154:G154"/>
    <mergeCell ref="B156:C156"/>
    <mergeCell ref="B157:C157"/>
    <mergeCell ref="B158:C158"/>
    <mergeCell ref="A159:D159"/>
    <mergeCell ref="B160:C160"/>
    <mergeCell ref="A161:D161"/>
    <mergeCell ref="B162:C162"/>
    <mergeCell ref="A163:D163"/>
    <mergeCell ref="B164:C164"/>
    <mergeCell ref="A165:D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A179:D179"/>
    <mergeCell ref="B180:C180"/>
    <mergeCell ref="A181:D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C190"/>
    <mergeCell ref="B191:C191"/>
    <mergeCell ref="B192:C192"/>
    <mergeCell ref="A193:D193"/>
    <mergeCell ref="B194:C194"/>
    <mergeCell ref="A195:D195"/>
    <mergeCell ref="B196:C196"/>
    <mergeCell ref="A197:D197"/>
    <mergeCell ref="B198:C198"/>
    <mergeCell ref="A199:D199"/>
    <mergeCell ref="B200:C200"/>
    <mergeCell ref="A201:D201"/>
    <mergeCell ref="A202:F202"/>
    <mergeCell ref="A204:B204"/>
    <mergeCell ref="C204:G204"/>
    <mergeCell ref="A205:B205"/>
    <mergeCell ref="C205:G205"/>
    <mergeCell ref="A206:B206"/>
    <mergeCell ref="C206:G206"/>
    <mergeCell ref="A208:G208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A249:D249"/>
    <mergeCell ref="B250:C250"/>
    <mergeCell ref="A251:D251"/>
    <mergeCell ref="A252:F252"/>
    <mergeCell ref="A254:B254"/>
    <mergeCell ref="C254:G254"/>
    <mergeCell ref="A255:B255"/>
    <mergeCell ref="C255:G255"/>
    <mergeCell ref="A256:B256"/>
    <mergeCell ref="C256:G256"/>
    <mergeCell ref="A258:G258"/>
    <mergeCell ref="B260:C260"/>
    <mergeCell ref="B261:C261"/>
    <mergeCell ref="B262:C262"/>
    <mergeCell ref="A263:D263"/>
    <mergeCell ref="B264:C264"/>
    <mergeCell ref="A265:D265"/>
    <mergeCell ref="B266:C266"/>
    <mergeCell ref="A267:D267"/>
    <mergeCell ref="B268:C268"/>
    <mergeCell ref="A269:D269"/>
    <mergeCell ref="B270:C270"/>
    <mergeCell ref="A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C280"/>
    <mergeCell ref="B281:C281"/>
    <mergeCell ref="B282:C282"/>
    <mergeCell ref="A283:D283"/>
    <mergeCell ref="A284:F284"/>
    <mergeCell ref="A286:B286"/>
    <mergeCell ref="C286:G286"/>
    <mergeCell ref="A287:B287"/>
    <mergeCell ref="C287:G287"/>
    <mergeCell ref="A288:B288"/>
    <mergeCell ref="C288:G288"/>
    <mergeCell ref="A290:G290"/>
    <mergeCell ref="B292:C292"/>
    <mergeCell ref="B293:C293"/>
    <mergeCell ref="B294:C294"/>
    <mergeCell ref="A295:D295"/>
    <mergeCell ref="B296:C296"/>
    <mergeCell ref="A297:D297"/>
    <mergeCell ref="B298:C298"/>
    <mergeCell ref="A299:D299"/>
    <mergeCell ref="B300:C300"/>
    <mergeCell ref="A301:D301"/>
    <mergeCell ref="B302:C302"/>
    <mergeCell ref="A303:D303"/>
    <mergeCell ref="A304:F304"/>
    <mergeCell ref="A306:B306"/>
    <mergeCell ref="C306:G306"/>
    <mergeCell ref="A307:B307"/>
    <mergeCell ref="C307:G307"/>
    <mergeCell ref="A308:B308"/>
    <mergeCell ref="C308:G308"/>
    <mergeCell ref="A310:G310"/>
    <mergeCell ref="B312:C312"/>
    <mergeCell ref="B313:C313"/>
    <mergeCell ref="B314:C314"/>
    <mergeCell ref="A315:D315"/>
    <mergeCell ref="B316:C316"/>
    <mergeCell ref="A317:D317"/>
    <mergeCell ref="A318:F318"/>
    <mergeCell ref="A320:B320"/>
    <mergeCell ref="C320:G320"/>
    <mergeCell ref="A321:B321"/>
    <mergeCell ref="C321:G321"/>
    <mergeCell ref="A322:B322"/>
    <mergeCell ref="C322:G322"/>
    <mergeCell ref="A324:G324"/>
    <mergeCell ref="B326:C326"/>
    <mergeCell ref="B327:C327"/>
    <mergeCell ref="B328:C328"/>
    <mergeCell ref="A329:D329"/>
    <mergeCell ref="B330:C330"/>
    <mergeCell ref="A331:D331"/>
    <mergeCell ref="B332:C332"/>
    <mergeCell ref="A333:D333"/>
    <mergeCell ref="B334:C334"/>
    <mergeCell ref="A335:D335"/>
    <mergeCell ref="B336:C336"/>
    <mergeCell ref="A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C346"/>
    <mergeCell ref="B347:C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A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C382"/>
    <mergeCell ref="B383:C383"/>
    <mergeCell ref="B384:C384"/>
    <mergeCell ref="A385:D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B400:C400"/>
    <mergeCell ref="A401:D401"/>
    <mergeCell ref="B402:C402"/>
    <mergeCell ref="A403:D403"/>
    <mergeCell ref="B404:C404"/>
    <mergeCell ref="A405:D405"/>
    <mergeCell ref="B406:C406"/>
    <mergeCell ref="A407:D407"/>
    <mergeCell ref="A408:F40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501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502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308</v>
      </c>
      <c r="B6" s="10" t="s">
        <v>51</v>
      </c>
      <c r="C6" s="10" t="s">
        <v>503</v>
      </c>
      <c r="D6" s="10" t="s">
        <v>504</v>
      </c>
      <c r="E6" s="10"/>
      <c r="F6" s="10"/>
      <c r="G6" s="10" t="s">
        <v>505</v>
      </c>
      <c r="H6" s="10"/>
      <c r="I6" s="10"/>
      <c r="J6" s="10" t="s">
        <v>506</v>
      </c>
      <c r="K6" s="10"/>
      <c r="L6" s="10"/>
    </row>
    <row r="7" ht="50" customHeight="1">
      <c r="A7" s="10"/>
      <c r="B7" s="10"/>
      <c r="C7" s="10"/>
      <c r="D7" s="10" t="s">
        <v>507</v>
      </c>
      <c r="E7" s="10" t="s">
        <v>508</v>
      </c>
      <c r="F7" s="10" t="s">
        <v>509</v>
      </c>
      <c r="G7" s="10" t="s">
        <v>507</v>
      </c>
      <c r="H7" s="10" t="s">
        <v>508</v>
      </c>
      <c r="I7" s="10" t="s">
        <v>510</v>
      </c>
      <c r="J7" s="10" t="s">
        <v>507</v>
      </c>
      <c r="K7" s="10" t="s">
        <v>508</v>
      </c>
      <c r="L7" s="10" t="s">
        <v>511</v>
      </c>
    </row>
    <row r="8" ht="25" customHeight="1">
      <c r="A8" s="10" t="s">
        <v>313</v>
      </c>
      <c r="B8" s="10" t="s">
        <v>62</v>
      </c>
      <c r="C8" s="10" t="s">
        <v>411</v>
      </c>
      <c r="D8" s="10" t="s">
        <v>65</v>
      </c>
      <c r="E8" s="10" t="s">
        <v>68</v>
      </c>
      <c r="F8" s="10" t="s">
        <v>71</v>
      </c>
      <c r="G8" s="10" t="s">
        <v>412</v>
      </c>
      <c r="H8" s="10" t="s">
        <v>413</v>
      </c>
      <c r="I8" s="10" t="s">
        <v>414</v>
      </c>
      <c r="J8" s="10" t="s">
        <v>415</v>
      </c>
      <c r="K8" s="10" t="s">
        <v>489</v>
      </c>
      <c r="L8" s="10" t="s">
        <v>479</v>
      </c>
    </row>
    <row r="9">
      <c r="A9" s="10" t="s">
        <v>107</v>
      </c>
      <c r="B9" s="10" t="s">
        <v>107</v>
      </c>
      <c r="C9" s="10" t="s">
        <v>107</v>
      </c>
      <c r="D9" s="10" t="s">
        <v>107</v>
      </c>
      <c r="E9" s="10" t="s">
        <v>107</v>
      </c>
      <c r="F9" s="10" t="s">
        <v>107</v>
      </c>
      <c r="G9" s="10" t="s">
        <v>107</v>
      </c>
      <c r="H9" s="10" t="s">
        <v>107</v>
      </c>
      <c r="I9" s="10" t="s">
        <v>107</v>
      </c>
      <c r="J9" s="10" t="s">
        <v>107</v>
      </c>
      <c r="K9" s="10" t="s">
        <v>107</v>
      </c>
      <c r="L9" s="10" t="s">
        <v>107</v>
      </c>
    </row>
    <row r="10" ht="15" customHeight="1">
</row>
    <row r="11" ht="25" customHeight="1">
      <c r="A11" s="6" t="s">
        <v>512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308</v>
      </c>
      <c r="B15" s="10" t="s">
        <v>51</v>
      </c>
      <c r="C15" s="10" t="s">
        <v>503</v>
      </c>
      <c r="D15" s="10" t="s">
        <v>504</v>
      </c>
      <c r="E15" s="10"/>
      <c r="F15" s="10"/>
      <c r="G15" s="10" t="s">
        <v>505</v>
      </c>
      <c r="H15" s="10"/>
      <c r="I15" s="10"/>
      <c r="J15" s="10" t="s">
        <v>506</v>
      </c>
      <c r="K15" s="10"/>
      <c r="L15" s="10"/>
    </row>
    <row r="16" ht="50" customHeight="1">
      <c r="A16" s="10"/>
      <c r="B16" s="10"/>
      <c r="C16" s="10"/>
      <c r="D16" s="10" t="s">
        <v>507</v>
      </c>
      <c r="E16" s="10" t="s">
        <v>508</v>
      </c>
      <c r="F16" s="10" t="s">
        <v>509</v>
      </c>
      <c r="G16" s="10" t="s">
        <v>507</v>
      </c>
      <c r="H16" s="10" t="s">
        <v>508</v>
      </c>
      <c r="I16" s="10" t="s">
        <v>510</v>
      </c>
      <c r="J16" s="10" t="s">
        <v>507</v>
      </c>
      <c r="K16" s="10" t="s">
        <v>508</v>
      </c>
      <c r="L16" s="10" t="s">
        <v>511</v>
      </c>
    </row>
    <row r="17" ht="25" customHeight="1">
      <c r="A17" s="10" t="s">
        <v>313</v>
      </c>
      <c r="B17" s="10" t="s">
        <v>62</v>
      </c>
      <c r="C17" s="10" t="s">
        <v>411</v>
      </c>
      <c r="D17" s="10" t="s">
        <v>65</v>
      </c>
      <c r="E17" s="10" t="s">
        <v>68</v>
      </c>
      <c r="F17" s="10" t="s">
        <v>71</v>
      </c>
      <c r="G17" s="10" t="s">
        <v>412</v>
      </c>
      <c r="H17" s="10" t="s">
        <v>413</v>
      </c>
      <c r="I17" s="10" t="s">
        <v>414</v>
      </c>
      <c r="J17" s="10" t="s">
        <v>415</v>
      </c>
      <c r="K17" s="10" t="s">
        <v>489</v>
      </c>
      <c r="L17" s="10" t="s">
        <v>479</v>
      </c>
    </row>
    <row r="18">
      <c r="A18" s="10" t="s">
        <v>107</v>
      </c>
      <c r="B18" s="10" t="s">
        <v>107</v>
      </c>
      <c r="C18" s="10" t="s">
        <v>107</v>
      </c>
      <c r="D18" s="10" t="s">
        <v>107</v>
      </c>
      <c r="E18" s="10" t="s">
        <v>107</v>
      </c>
      <c r="F18" s="10" t="s">
        <v>107</v>
      </c>
      <c r="G18" s="10" t="s">
        <v>107</v>
      </c>
      <c r="H18" s="10" t="s">
        <v>107</v>
      </c>
      <c r="I18" s="10" t="s">
        <v>107</v>
      </c>
      <c r="J18" s="10" t="s">
        <v>107</v>
      </c>
      <c r="K18" s="10" t="s">
        <v>107</v>
      </c>
      <c r="L18" s="10" t="s">
        <v>107</v>
      </c>
    </row>
    <row r="19" ht="15" customHeight="1">
</row>
    <row r="20" ht="25" customHeight="1">
      <c r="A20" s="6" t="s">
        <v>514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0" t="s">
        <v>308</v>
      </c>
      <c r="B22" s="10" t="s">
        <v>51</v>
      </c>
      <c r="C22" s="10" t="s">
        <v>503</v>
      </c>
      <c r="D22" s="10" t="s">
        <v>504</v>
      </c>
      <c r="E22" s="10"/>
      <c r="F22" s="10"/>
      <c r="G22" s="10" t="s">
        <v>505</v>
      </c>
      <c r="H22" s="10"/>
      <c r="I22" s="10"/>
      <c r="J22" s="10" t="s">
        <v>506</v>
      </c>
      <c r="K22" s="10"/>
      <c r="L22" s="10"/>
    </row>
    <row r="23" ht="50" customHeight="1">
      <c r="A23" s="10"/>
      <c r="B23" s="10"/>
      <c r="C23" s="10"/>
      <c r="D23" s="10" t="s">
        <v>507</v>
      </c>
      <c r="E23" s="10" t="s">
        <v>508</v>
      </c>
      <c r="F23" s="10" t="s">
        <v>509</v>
      </c>
      <c r="G23" s="10" t="s">
        <v>507</v>
      </c>
      <c r="H23" s="10" t="s">
        <v>508</v>
      </c>
      <c r="I23" s="10" t="s">
        <v>510</v>
      </c>
      <c r="J23" s="10" t="s">
        <v>507</v>
      </c>
      <c r="K23" s="10" t="s">
        <v>508</v>
      </c>
      <c r="L23" s="10" t="s">
        <v>511</v>
      </c>
    </row>
    <row r="24" ht="25" customHeight="1">
      <c r="A24" s="10" t="s">
        <v>313</v>
      </c>
      <c r="B24" s="10" t="s">
        <v>62</v>
      </c>
      <c r="C24" s="10" t="s">
        <v>411</v>
      </c>
      <c r="D24" s="10" t="s">
        <v>65</v>
      </c>
      <c r="E24" s="10" t="s">
        <v>68</v>
      </c>
      <c r="F24" s="10" t="s">
        <v>71</v>
      </c>
      <c r="G24" s="10" t="s">
        <v>412</v>
      </c>
      <c r="H24" s="10" t="s">
        <v>413</v>
      </c>
      <c r="I24" s="10" t="s">
        <v>414</v>
      </c>
      <c r="J24" s="10" t="s">
        <v>415</v>
      </c>
      <c r="K24" s="10" t="s">
        <v>489</v>
      </c>
      <c r="L24" s="10" t="s">
        <v>479</v>
      </c>
    </row>
    <row r="25" ht="50" customHeight="1">
      <c r="A25" s="10" t="s">
        <v>313</v>
      </c>
      <c r="B25" s="10" t="s">
        <v>95</v>
      </c>
      <c r="C25" s="11" t="s">
        <v>515</v>
      </c>
      <c r="D25" s="18">
        <v>416</v>
      </c>
      <c r="E25" s="18">
        <v>51141.983173</v>
      </c>
      <c r="F25" s="18">
        <v>21275064.999968</v>
      </c>
      <c r="G25" s="18">
        <v>416</v>
      </c>
      <c r="H25" s="18">
        <v>51141.983173</v>
      </c>
      <c r="I25" s="18">
        <v>21275064.999968</v>
      </c>
      <c r="J25" s="18">
        <v>416</v>
      </c>
      <c r="K25" s="18">
        <v>51141.983173</v>
      </c>
      <c r="L25" s="18">
        <v>21275064.999968</v>
      </c>
    </row>
    <row r="26" ht="25" customHeight="1">
      <c r="A26" s="31" t="s">
        <v>425</v>
      </c>
      <c r="B26" s="31"/>
      <c r="C26" s="31"/>
      <c r="D26" s="20" t="s">
        <v>107</v>
      </c>
      <c r="E26" s="20" t="s">
        <v>107</v>
      </c>
      <c r="F26" s="20">
        <f>SUM(F25:F25)</f>
      </c>
      <c r="G26" s="20" t="s">
        <v>107</v>
      </c>
      <c r="H26" s="20" t="s">
        <v>107</v>
      </c>
      <c r="I26" s="20">
        <f>SUM(I25:I25)</f>
      </c>
      <c r="J26" s="20" t="s">
        <v>107</v>
      </c>
      <c r="K26" s="20" t="s">
        <v>107</v>
      </c>
      <c r="L26" s="20">
        <f>SUM(L25:L25)</f>
      </c>
    </row>
    <row r="27" ht="15" customHeight="1">
</row>
    <row r="28" ht="25" customHeight="1">
      <c r="A28" s="6" t="s">
        <v>516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517</v>
      </c>
      <c r="B30" s="6"/>
      <c r="C30" s="6"/>
      <c r="D30" s="6"/>
      <c r="E30" s="6"/>
      <c r="F30" s="6"/>
    </row>
    <row r="31" ht="25" customHeight="1">
</row>
    <row r="32" ht="50" customHeight="1">
      <c r="A32" s="10" t="s">
        <v>308</v>
      </c>
      <c r="B32" s="10" t="s">
        <v>51</v>
      </c>
      <c r="C32" s="10" t="s">
        <v>503</v>
      </c>
      <c r="D32" s="10" t="s">
        <v>504</v>
      </c>
      <c r="E32" s="10" t="s">
        <v>505</v>
      </c>
      <c r="F32" s="10" t="s">
        <v>506</v>
      </c>
    </row>
    <row r="33" ht="50" customHeight="1">
      <c r="A33" s="10"/>
      <c r="B33" s="10"/>
      <c r="C33" s="10"/>
      <c r="D33" s="10" t="s">
        <v>518</v>
      </c>
      <c r="E33" s="10" t="s">
        <v>518</v>
      </c>
      <c r="F33" s="10" t="s">
        <v>518</v>
      </c>
    </row>
    <row r="34" ht="25" customHeight="1">
      <c r="A34" s="10" t="s">
        <v>313</v>
      </c>
      <c r="B34" s="10" t="s">
        <v>62</v>
      </c>
      <c r="C34" s="10" t="s">
        <v>411</v>
      </c>
      <c r="D34" s="10" t="s">
        <v>65</v>
      </c>
      <c r="E34" s="10" t="s">
        <v>68</v>
      </c>
      <c r="F34" s="10" t="s">
        <v>71</v>
      </c>
    </row>
    <row r="35">
      <c r="A35" s="10" t="s">
        <v>107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 t="s">
        <v>107</v>
      </c>
    </row>
    <row r="36" ht="15" customHeight="1">
</row>
    <row r="37" ht="25" customHeight="1">
      <c r="A37" s="6" t="s">
        <v>519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520</v>
      </c>
      <c r="B39" s="6"/>
      <c r="C39" s="6"/>
      <c r="D39" s="6"/>
      <c r="E39" s="6"/>
      <c r="F39" s="6"/>
    </row>
    <row r="40" ht="25" customHeight="1">
</row>
    <row r="41" ht="50" customHeight="1">
      <c r="A41" s="10" t="s">
        <v>308</v>
      </c>
      <c r="B41" s="10" t="s">
        <v>51</v>
      </c>
      <c r="C41" s="10" t="s">
        <v>503</v>
      </c>
      <c r="D41" s="10" t="s">
        <v>504</v>
      </c>
      <c r="E41" s="10" t="s">
        <v>505</v>
      </c>
      <c r="F41" s="10" t="s">
        <v>506</v>
      </c>
    </row>
    <row r="42" ht="50" customHeight="1">
      <c r="A42" s="10"/>
      <c r="B42" s="10"/>
      <c r="C42" s="10"/>
      <c r="D42" s="10" t="s">
        <v>518</v>
      </c>
      <c r="E42" s="10" t="s">
        <v>518</v>
      </c>
      <c r="F42" s="10" t="s">
        <v>518</v>
      </c>
    </row>
    <row r="43" ht="25" customHeight="1">
      <c r="A43" s="10" t="s">
        <v>313</v>
      </c>
      <c r="B43" s="10" t="s">
        <v>62</v>
      </c>
      <c r="C43" s="10" t="s">
        <v>411</v>
      </c>
      <c r="D43" s="10" t="s">
        <v>65</v>
      </c>
      <c r="E43" s="10" t="s">
        <v>68</v>
      </c>
      <c r="F43" s="10" t="s">
        <v>71</v>
      </c>
    </row>
    <row r="44" ht="25" customHeight="1">
      <c r="A44" s="10" t="s">
        <v>313</v>
      </c>
      <c r="B44" s="10" t="s">
        <v>110</v>
      </c>
      <c r="C44" s="11" t="s">
        <v>521</v>
      </c>
      <c r="D44" s="18">
        <v>25000</v>
      </c>
      <c r="E44" s="18">
        <v>25000</v>
      </c>
      <c r="F44" s="18">
        <v>25000</v>
      </c>
    </row>
    <row r="45" ht="50" customHeight="1">
      <c r="A45" s="10" t="s">
        <v>62</v>
      </c>
      <c r="B45" s="10" t="s">
        <v>110</v>
      </c>
      <c r="C45" s="11" t="s">
        <v>522</v>
      </c>
      <c r="D45" s="18">
        <v>600000</v>
      </c>
      <c r="E45" s="18">
        <v>600000</v>
      </c>
      <c r="F45" s="18">
        <v>600000</v>
      </c>
    </row>
    <row r="46" ht="50" customHeight="1">
      <c r="A46" s="10" t="s">
        <v>411</v>
      </c>
      <c r="B46" s="10" t="s">
        <v>110</v>
      </c>
      <c r="C46" s="11" t="s">
        <v>523</v>
      </c>
      <c r="D46" s="18">
        <v>2566800</v>
      </c>
      <c r="E46" s="18">
        <v>2566800</v>
      </c>
      <c r="F46" s="18">
        <v>2566800</v>
      </c>
    </row>
    <row r="47" ht="25" customHeight="1">
      <c r="A47" s="31" t="s">
        <v>425</v>
      </c>
      <c r="B47" s="31"/>
      <c r="C47" s="31"/>
      <c r="D47" s="20">
        <f>SUM(D44:D46)</f>
      </c>
      <c r="E47" s="20">
        <f>SUM(E44:E46)</f>
      </c>
      <c r="F47" s="20">
        <f>SUM(F44:F46)</f>
      </c>
    </row>
    <row r="48" ht="15" customHeight="1">
</row>
    <row r="49" ht="25" customHeight="1">
      <c r="A49" s="6" t="s">
        <v>524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ht="15" customHeight="1">
</row>
    <row r="51" ht="25" customHeight="1">
      <c r="A51" s="6" t="s">
        <v>525</v>
      </c>
      <c r="B51" s="6"/>
      <c r="C51" s="6"/>
      <c r="D51" s="6"/>
      <c r="E51" s="6"/>
      <c r="F51" s="6"/>
    </row>
    <row r="52" ht="25" customHeight="1">
</row>
    <row r="53" ht="50" customHeight="1">
      <c r="A53" s="10" t="s">
        <v>308</v>
      </c>
      <c r="B53" s="10" t="s">
        <v>51</v>
      </c>
      <c r="C53" s="10" t="s">
        <v>503</v>
      </c>
      <c r="D53" s="10" t="s">
        <v>504</v>
      </c>
      <c r="E53" s="10" t="s">
        <v>505</v>
      </c>
      <c r="F53" s="10" t="s">
        <v>506</v>
      </c>
    </row>
    <row r="54" ht="50" customHeight="1">
      <c r="A54" s="10"/>
      <c r="B54" s="10"/>
      <c r="C54" s="10"/>
      <c r="D54" s="10" t="s">
        <v>518</v>
      </c>
      <c r="E54" s="10" t="s">
        <v>518</v>
      </c>
      <c r="F54" s="10" t="s">
        <v>518</v>
      </c>
    </row>
    <row r="55" ht="25" customHeight="1">
      <c r="A55" s="10" t="s">
        <v>313</v>
      </c>
      <c r="B55" s="10" t="s">
        <v>62</v>
      </c>
      <c r="C55" s="10" t="s">
        <v>411</v>
      </c>
      <c r="D55" s="10" t="s">
        <v>65</v>
      </c>
      <c r="E55" s="10" t="s">
        <v>68</v>
      </c>
      <c r="F55" s="10" t="s">
        <v>71</v>
      </c>
    </row>
    <row r="56">
      <c r="A56" s="10" t="s">
        <v>107</v>
      </c>
      <c r="B56" s="10" t="s">
        <v>107</v>
      </c>
      <c r="C56" s="10" t="s">
        <v>107</v>
      </c>
      <c r="D56" s="10" t="s">
        <v>107</v>
      </c>
      <c r="E56" s="10" t="s">
        <v>107</v>
      </c>
      <c r="F56" s="10" t="s">
        <v>107</v>
      </c>
    </row>
    <row r="57" ht="15" customHeight="1">
</row>
    <row r="58" ht="25" customHeight="1">
      <c r="A58" s="6" t="s">
        <v>526</v>
      </c>
      <c r="B58" s="6"/>
      <c r="C58" s="6"/>
      <c r="D58" s="6"/>
      <c r="E58" s="6"/>
      <c r="F58" s="6"/>
    </row>
    <row r="59" ht="25" customHeight="1">
</row>
    <row r="60" ht="50" customHeight="1">
      <c r="A60" s="10" t="s">
        <v>308</v>
      </c>
      <c r="B60" s="10" t="s">
        <v>51</v>
      </c>
      <c r="C60" s="10" t="s">
        <v>503</v>
      </c>
      <c r="D60" s="10" t="s">
        <v>504</v>
      </c>
      <c r="E60" s="10" t="s">
        <v>505</v>
      </c>
      <c r="F60" s="10" t="s">
        <v>506</v>
      </c>
    </row>
    <row r="61" ht="50" customHeight="1">
      <c r="A61" s="10"/>
      <c r="B61" s="10"/>
      <c r="C61" s="10"/>
      <c r="D61" s="10" t="s">
        <v>527</v>
      </c>
      <c r="E61" s="10" t="s">
        <v>527</v>
      </c>
      <c r="F61" s="10" t="s">
        <v>527</v>
      </c>
    </row>
    <row r="62" ht="25" customHeight="1">
      <c r="A62" s="10" t="s">
        <v>313</v>
      </c>
      <c r="B62" s="10" t="s">
        <v>62</v>
      </c>
      <c r="C62" s="10" t="s">
        <v>411</v>
      </c>
      <c r="D62" s="10" t="s">
        <v>65</v>
      </c>
      <c r="E62" s="10" t="s">
        <v>68</v>
      </c>
      <c r="F62" s="10" t="s">
        <v>71</v>
      </c>
    </row>
    <row r="63">
      <c r="A63" s="10" t="s">
        <v>107</v>
      </c>
      <c r="B63" s="10" t="s">
        <v>107</v>
      </c>
      <c r="C63" s="10" t="s">
        <v>107</v>
      </c>
      <c r="D63" s="10" t="s">
        <v>107</v>
      </c>
      <c r="E63" s="10" t="s">
        <v>107</v>
      </c>
      <c r="F63" s="10" t="s">
        <v>107</v>
      </c>
    </row>
    <row r="64" ht="15" customHeight="1">
</row>
    <row r="65" ht="25" customHeight="1">
      <c r="A65" s="6" t="s">
        <v>528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ht="15" customHeight="1">
</row>
    <row r="67" ht="25" customHeight="1">
      <c r="A67" s="6" t="s">
        <v>529</v>
      </c>
      <c r="B67" s="6"/>
      <c r="C67" s="6"/>
      <c r="D67" s="6"/>
      <c r="E67" s="6"/>
      <c r="F67" s="6"/>
    </row>
    <row r="68" ht="25" customHeight="1">
</row>
    <row r="69" ht="50" customHeight="1">
      <c r="A69" s="10" t="s">
        <v>308</v>
      </c>
      <c r="B69" s="10" t="s">
        <v>51</v>
      </c>
      <c r="C69" s="10" t="s">
        <v>503</v>
      </c>
      <c r="D69" s="10" t="s">
        <v>504</v>
      </c>
      <c r="E69" s="10" t="s">
        <v>505</v>
      </c>
      <c r="F69" s="10" t="s">
        <v>506</v>
      </c>
    </row>
    <row r="70" ht="50" customHeight="1">
      <c r="A70" s="10"/>
      <c r="B70" s="10"/>
      <c r="C70" s="10"/>
      <c r="D70" s="10" t="s">
        <v>518</v>
      </c>
      <c r="E70" s="10" t="s">
        <v>518</v>
      </c>
      <c r="F70" s="10" t="s">
        <v>518</v>
      </c>
    </row>
    <row r="71" ht="25" customHeight="1">
      <c r="A71" s="10" t="s">
        <v>313</v>
      </c>
      <c r="B71" s="10" t="s">
        <v>62</v>
      </c>
      <c r="C71" s="10" t="s">
        <v>411</v>
      </c>
      <c r="D71" s="10" t="s">
        <v>65</v>
      </c>
      <c r="E71" s="10" t="s">
        <v>68</v>
      </c>
      <c r="F71" s="10" t="s">
        <v>71</v>
      </c>
    </row>
    <row r="72">
      <c r="A72" s="10" t="s">
        <v>107</v>
      </c>
      <c r="B72" s="10" t="s">
        <v>107</v>
      </c>
      <c r="C72" s="10" t="s">
        <v>107</v>
      </c>
      <c r="D72" s="10" t="s">
        <v>107</v>
      </c>
      <c r="E72" s="10" t="s">
        <v>107</v>
      </c>
      <c r="F72" s="10" t="s">
        <v>107</v>
      </c>
    </row>
  </sheetData>
  <sheetProtection password="8A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7:C47"/>
    <mergeCell ref="A49:M49"/>
    <mergeCell ref="A51:F51"/>
    <mergeCell ref="A53:A54"/>
    <mergeCell ref="B53:B54"/>
    <mergeCell ref="C53:C54"/>
    <mergeCell ref="A58:F58"/>
    <mergeCell ref="A60:A61"/>
    <mergeCell ref="B60:B61"/>
    <mergeCell ref="C60:C61"/>
    <mergeCell ref="A65:M65"/>
    <mergeCell ref="A67:F67"/>
    <mergeCell ref="A69:A70"/>
    <mergeCell ref="B69:B70"/>
    <mergeCell ref="C69:C7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3" t="s">
        <v>530</v>
      </c>
      <c r="B1" s="23"/>
      <c r="C1" s="23"/>
      <c r="D1" s="23"/>
      <c r="E1" s="23"/>
      <c r="F1" s="23"/>
      <c r="G1" s="23"/>
      <c r="H1" s="23"/>
      <c r="I1" s="23"/>
    </row>
    <row r="2" ht="25" customHeight="1">
      <c r="A2" s="1" t="s">
        <v>531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532</v>
      </c>
      <c r="B4" s="12"/>
      <c r="C4" s="12"/>
      <c r="D4" s="12" t="s">
        <v>515</v>
      </c>
      <c r="E4" s="12"/>
      <c r="F4" s="12"/>
      <c r="G4" s="12"/>
      <c r="H4" s="12"/>
      <c r="I4" s="12"/>
    </row>
    <row r="5" ht="20" customHeight="1">
      <c r="A5" s="10" t="s">
        <v>533</v>
      </c>
      <c r="B5" s="10" t="s">
        <v>534</v>
      </c>
      <c r="C5" s="10" t="s">
        <v>535</v>
      </c>
      <c r="D5" s="10" t="s">
        <v>536</v>
      </c>
      <c r="E5" s="10" t="s">
        <v>537</v>
      </c>
      <c r="F5" s="10" t="s">
        <v>538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539</v>
      </c>
      <c r="G6" s="10" t="s">
        <v>540</v>
      </c>
      <c r="H6" s="10" t="s">
        <v>541</v>
      </c>
      <c r="I6" s="10" t="s">
        <v>542</v>
      </c>
    </row>
    <row r="7">
      <c r="A7" s="10" t="s">
        <v>145</v>
      </c>
      <c r="B7" s="10" t="s">
        <v>313</v>
      </c>
      <c r="C7" s="11" t="s">
        <v>543</v>
      </c>
      <c r="D7" s="11" t="s">
        <v>544</v>
      </c>
      <c r="E7" s="10" t="s">
        <v>12</v>
      </c>
      <c r="F7" s="18">
        <v>465797.25</v>
      </c>
      <c r="G7" s="18">
        <v>465388.6</v>
      </c>
      <c r="H7" s="18">
        <v>-408.65</v>
      </c>
      <c r="I7" s="11" t="s">
        <v>545</v>
      </c>
    </row>
    <row r="8">
      <c r="A8" s="10" t="s">
        <v>145</v>
      </c>
      <c r="B8" s="10" t="s">
        <v>313</v>
      </c>
      <c r="C8" s="11" t="s">
        <v>546</v>
      </c>
      <c r="D8" s="11" t="s">
        <v>544</v>
      </c>
      <c r="E8" s="10" t="s">
        <v>12</v>
      </c>
      <c r="F8" s="18">
        <v>5157586.34</v>
      </c>
      <c r="G8" s="18">
        <v>5086805.52</v>
      </c>
      <c r="H8" s="18">
        <v>-70780.82</v>
      </c>
      <c r="I8" s="11" t="s">
        <v>545</v>
      </c>
    </row>
    <row r="9">
      <c r="A9" s="10" t="s">
        <v>145</v>
      </c>
      <c r="B9" s="10" t="s">
        <v>313</v>
      </c>
      <c r="C9" s="11" t="s">
        <v>547</v>
      </c>
      <c r="D9" s="11" t="s">
        <v>544</v>
      </c>
      <c r="E9" s="10" t="s">
        <v>12</v>
      </c>
      <c r="F9" s="18">
        <v>4552159.03</v>
      </c>
      <c r="G9" s="18">
        <v>4513187.03</v>
      </c>
      <c r="H9" s="18">
        <v>-38972</v>
      </c>
      <c r="I9" s="11" t="s">
        <v>545</v>
      </c>
    </row>
    <row r="10">
      <c r="A10" s="10" t="s">
        <v>145</v>
      </c>
      <c r="B10" s="10" t="s">
        <v>313</v>
      </c>
      <c r="C10" s="11" t="s">
        <v>548</v>
      </c>
      <c r="D10" s="11" t="s">
        <v>544</v>
      </c>
      <c r="E10" s="10" t="s">
        <v>12</v>
      </c>
      <c r="F10" s="18">
        <v>733057.96</v>
      </c>
      <c r="G10" s="18">
        <v>757609.33</v>
      </c>
      <c r="H10" s="18">
        <v>24551.37</v>
      </c>
      <c r="I10" s="11" t="s">
        <v>545</v>
      </c>
    </row>
    <row r="11">
      <c r="A11" s="10" t="s">
        <v>145</v>
      </c>
      <c r="B11" s="10" t="s">
        <v>62</v>
      </c>
      <c r="C11" s="11"/>
      <c r="D11" s="11" t="s">
        <v>549</v>
      </c>
      <c r="E11" s="10" t="s">
        <v>12</v>
      </c>
      <c r="F11" s="18">
        <v>2097201.6</v>
      </c>
      <c r="G11" s="18">
        <v>2214638.4</v>
      </c>
      <c r="H11" s="18">
        <v>117436.8</v>
      </c>
      <c r="I11" s="11" t="s">
        <v>545</v>
      </c>
    </row>
    <row r="12">
      <c r="A12" s="10" t="s">
        <v>164</v>
      </c>
      <c r="B12" s="10" t="s">
        <v>313</v>
      </c>
      <c r="C12" s="11" t="s">
        <v>548</v>
      </c>
      <c r="D12" s="11" t="s">
        <v>550</v>
      </c>
      <c r="E12" s="10" t="s">
        <v>12</v>
      </c>
      <c r="F12" s="18">
        <v>217532.87</v>
      </c>
      <c r="G12" s="18">
        <v>226565.2</v>
      </c>
      <c r="H12" s="18">
        <v>9032.33</v>
      </c>
      <c r="I12" s="11" t="s">
        <v>545</v>
      </c>
    </row>
    <row r="13">
      <c r="A13" s="10" t="s">
        <v>164</v>
      </c>
      <c r="B13" s="10" t="s">
        <v>313</v>
      </c>
      <c r="C13" s="11" t="s">
        <v>546</v>
      </c>
      <c r="D13" s="11" t="s">
        <v>550</v>
      </c>
      <c r="E13" s="10" t="s">
        <v>12</v>
      </c>
      <c r="F13" s="18">
        <v>1560388.74</v>
      </c>
      <c r="G13" s="18">
        <v>1521223.54</v>
      </c>
      <c r="H13" s="18">
        <v>-39165.2</v>
      </c>
      <c r="I13" s="11" t="s">
        <v>545</v>
      </c>
    </row>
    <row r="14">
      <c r="A14" s="10" t="s">
        <v>164</v>
      </c>
      <c r="B14" s="10" t="s">
        <v>313</v>
      </c>
      <c r="C14" s="11" t="s">
        <v>543</v>
      </c>
      <c r="D14" s="11" t="s">
        <v>550</v>
      </c>
      <c r="E14" s="10" t="s">
        <v>12</v>
      </c>
      <c r="F14" s="18">
        <v>138207.33</v>
      </c>
      <c r="G14" s="18">
        <v>139175.77</v>
      </c>
      <c r="H14" s="18">
        <v>968.44</v>
      </c>
      <c r="I14" s="11" t="s">
        <v>545</v>
      </c>
    </row>
    <row r="15">
      <c r="A15" s="10" t="s">
        <v>164</v>
      </c>
      <c r="B15" s="10" t="s">
        <v>313</v>
      </c>
      <c r="C15" s="11" t="s">
        <v>547</v>
      </c>
      <c r="D15" s="11" t="s">
        <v>550</v>
      </c>
      <c r="E15" s="10" t="s">
        <v>12</v>
      </c>
      <c r="F15" s="18">
        <v>1377221.13</v>
      </c>
      <c r="G15" s="18">
        <v>1349681.31</v>
      </c>
      <c r="H15" s="18">
        <v>-27539.82</v>
      </c>
      <c r="I15" s="11" t="s">
        <v>545</v>
      </c>
    </row>
    <row r="16">
      <c r="A16" s="10" t="s">
        <v>164</v>
      </c>
      <c r="B16" s="10" t="s">
        <v>62</v>
      </c>
      <c r="C16" s="11"/>
      <c r="D16" s="11" t="s">
        <v>551</v>
      </c>
      <c r="E16" s="10" t="s">
        <v>12</v>
      </c>
      <c r="F16" s="18">
        <v>633354.88</v>
      </c>
      <c r="G16" s="18">
        <v>665196.8</v>
      </c>
      <c r="H16" s="18">
        <v>31841.92</v>
      </c>
      <c r="I16" s="11" t="s">
        <v>545</v>
      </c>
    </row>
    <row r="17">
      <c r="A17" s="10" t="s">
        <v>154</v>
      </c>
      <c r="B17" s="10" t="s">
        <v>62</v>
      </c>
      <c r="C17" s="11"/>
      <c r="D17" s="11" t="s">
        <v>552</v>
      </c>
      <c r="E17" s="10" t="s">
        <v>12</v>
      </c>
      <c r="F17" s="18">
        <v>1122225.64</v>
      </c>
      <c r="G17" s="18">
        <v>1122225.64</v>
      </c>
      <c r="H17" s="18">
        <v>0</v>
      </c>
      <c r="I17" s="11" t="s">
        <v>545</v>
      </c>
    </row>
    <row r="18">
      <c r="A18" s="10" t="s">
        <v>154</v>
      </c>
      <c r="B18" s="10" t="s">
        <v>62</v>
      </c>
      <c r="C18" s="11"/>
      <c r="D18" s="11" t="s">
        <v>552</v>
      </c>
      <c r="E18" s="10" t="s">
        <v>12</v>
      </c>
      <c r="F18" s="18">
        <v>1200000</v>
      </c>
      <c r="G18" s="18">
        <v>1122225.64</v>
      </c>
      <c r="H18" s="18">
        <v>-77774.36</v>
      </c>
      <c r="I18" s="11" t="s">
        <v>545</v>
      </c>
    </row>
    <row r="19">
      <c r="A19" s="10" t="s">
        <v>154</v>
      </c>
      <c r="B19" s="10" t="s">
        <v>65</v>
      </c>
      <c r="C19" s="11"/>
      <c r="D19" s="11" t="s">
        <v>553</v>
      </c>
      <c r="E19" s="10" t="s">
        <v>12</v>
      </c>
      <c r="F19" s="18">
        <v>2459260.56</v>
      </c>
      <c r="G19" s="18">
        <v>2537034.92</v>
      </c>
      <c r="H19" s="18">
        <v>77774.36</v>
      </c>
      <c r="I19" s="11" t="s">
        <v>545</v>
      </c>
    </row>
    <row r="20">
      <c r="A20" s="10" t="s">
        <v>171</v>
      </c>
      <c r="B20" s="10" t="s">
        <v>313</v>
      </c>
      <c r="C20" s="11"/>
      <c r="D20" s="11" t="s">
        <v>169</v>
      </c>
      <c r="E20" s="10" t="s">
        <v>12</v>
      </c>
      <c r="F20" s="18">
        <v>6964.37</v>
      </c>
      <c r="G20" s="18">
        <v>0</v>
      </c>
      <c r="H20" s="18">
        <v>-6964.37</v>
      </c>
      <c r="I20" s="11" t="s">
        <v>545</v>
      </c>
    </row>
    <row r="21" ht="20" customHeight="1">
      <c r="A21" s="31" t="s">
        <v>425</v>
      </c>
      <c r="B21" s="31"/>
      <c r="C21" s="31"/>
      <c r="D21" s="31"/>
      <c r="E21" s="31"/>
      <c r="F21" s="20">
        <f>SUM(F7:F20)</f>
      </c>
      <c r="G21" s="20">
        <f>SUM(G7:G20)</f>
      </c>
      <c r="H21" s="20">
        <f>SUM(H7:H20)</f>
      </c>
    </row>
    <row r="22" ht="20" customHeight="1">
</row>
    <row r="23" ht="20" customHeight="1">
      <c r="A23" s="12" t="s">
        <v>532</v>
      </c>
      <c r="B23" s="12"/>
      <c r="C23" s="12"/>
      <c r="D23" s="12" t="s">
        <v>554</v>
      </c>
      <c r="E23" s="12"/>
      <c r="F23" s="12"/>
      <c r="G23" s="12"/>
      <c r="H23" s="12"/>
      <c r="I23" s="12"/>
    </row>
    <row r="24" ht="20" customHeight="1">
      <c r="A24" s="10" t="s">
        <v>533</v>
      </c>
      <c r="B24" s="10" t="s">
        <v>534</v>
      </c>
      <c r="C24" s="10" t="s">
        <v>535</v>
      </c>
      <c r="D24" s="10" t="s">
        <v>536</v>
      </c>
      <c r="E24" s="10" t="s">
        <v>537</v>
      </c>
      <c r="F24" s="10" t="s">
        <v>538</v>
      </c>
      <c r="G24" s="10"/>
      <c r="H24" s="10"/>
      <c r="I24" s="10"/>
    </row>
    <row r="25" ht="20" customHeight="1">
      <c r="A25" s="10"/>
      <c r="B25" s="10"/>
      <c r="C25" s="10"/>
      <c r="D25" s="10"/>
      <c r="E25" s="10"/>
      <c r="F25" s="10" t="s">
        <v>539</v>
      </c>
      <c r="G25" s="10" t="s">
        <v>540</v>
      </c>
      <c r="H25" s="10" t="s">
        <v>541</v>
      </c>
      <c r="I25" s="10" t="s">
        <v>542</v>
      </c>
    </row>
    <row r="26" ht="20" customHeight="1">
      <c r="A26" s="10" t="s">
        <v>555</v>
      </c>
      <c r="B26" s="10"/>
      <c r="C26" s="10"/>
      <c r="D26" s="10"/>
      <c r="E26" s="10"/>
      <c r="F26" s="10"/>
      <c r="G26" s="10"/>
      <c r="H26" s="10"/>
      <c r="I26" s="10"/>
    </row>
    <row r="27" ht="20" customHeight="1">
</row>
    <row r="28" ht="20" customHeight="1">
      <c r="A28" s="12" t="s">
        <v>532</v>
      </c>
      <c r="B28" s="12"/>
      <c r="C28" s="12"/>
      <c r="D28" s="12" t="s">
        <v>556</v>
      </c>
      <c r="E28" s="12"/>
      <c r="F28" s="12"/>
      <c r="G28" s="12"/>
      <c r="H28" s="12"/>
      <c r="I28" s="12"/>
    </row>
    <row r="29" ht="20" customHeight="1">
      <c r="A29" s="10" t="s">
        <v>533</v>
      </c>
      <c r="B29" s="10" t="s">
        <v>534</v>
      </c>
      <c r="C29" s="10" t="s">
        <v>535</v>
      </c>
      <c r="D29" s="10" t="s">
        <v>536</v>
      </c>
      <c r="E29" s="10" t="s">
        <v>537</v>
      </c>
      <c r="F29" s="10" t="s">
        <v>538</v>
      </c>
      <c r="G29" s="10"/>
      <c r="H29" s="10"/>
      <c r="I29" s="10"/>
    </row>
    <row r="30" ht="20" customHeight="1">
      <c r="A30" s="10"/>
      <c r="B30" s="10"/>
      <c r="C30" s="10"/>
      <c r="D30" s="10"/>
      <c r="E30" s="10"/>
      <c r="F30" s="10" t="s">
        <v>539</v>
      </c>
      <c r="G30" s="10" t="s">
        <v>540</v>
      </c>
      <c r="H30" s="10" t="s">
        <v>541</v>
      </c>
      <c r="I30" s="10" t="s">
        <v>542</v>
      </c>
    </row>
    <row r="31" ht="20" customHeight="1">
      <c r="A31" s="10" t="s">
        <v>555</v>
      </c>
      <c r="B31" s="10"/>
      <c r="C31" s="10"/>
      <c r="D31" s="10"/>
      <c r="E31" s="10"/>
      <c r="F31" s="10"/>
      <c r="G31" s="10"/>
      <c r="H31" s="10"/>
      <c r="I31" s="10"/>
    </row>
    <row r="32" ht="20" customHeight="1">
</row>
    <row r="33" ht="20" customHeight="1">
      <c r="A33" s="12" t="s">
        <v>532</v>
      </c>
      <c r="B33" s="12"/>
      <c r="C33" s="12"/>
      <c r="D33" s="12" t="s">
        <v>557</v>
      </c>
      <c r="E33" s="12"/>
      <c r="F33" s="12"/>
      <c r="G33" s="12"/>
      <c r="H33" s="12"/>
      <c r="I33" s="12"/>
    </row>
    <row r="34" ht="20" customHeight="1">
      <c r="A34" s="10" t="s">
        <v>533</v>
      </c>
      <c r="B34" s="10" t="s">
        <v>534</v>
      </c>
      <c r="C34" s="10" t="s">
        <v>535</v>
      </c>
      <c r="D34" s="10" t="s">
        <v>536</v>
      </c>
      <c r="E34" s="10" t="s">
        <v>537</v>
      </c>
      <c r="F34" s="10" t="s">
        <v>538</v>
      </c>
      <c r="G34" s="10"/>
      <c r="H34" s="10"/>
      <c r="I34" s="10"/>
    </row>
    <row r="35" ht="20" customHeight="1">
      <c r="A35" s="10"/>
      <c r="B35" s="10"/>
      <c r="C35" s="10"/>
      <c r="D35" s="10"/>
      <c r="E35" s="10"/>
      <c r="F35" s="10" t="s">
        <v>539</v>
      </c>
      <c r="G35" s="10" t="s">
        <v>540</v>
      </c>
      <c r="H35" s="10" t="s">
        <v>541</v>
      </c>
      <c r="I35" s="10" t="s">
        <v>542</v>
      </c>
    </row>
    <row r="36" ht="20" customHeight="1">
      <c r="A36" s="10" t="s">
        <v>555</v>
      </c>
      <c r="B36" s="10"/>
      <c r="C36" s="10"/>
      <c r="D36" s="10"/>
      <c r="E36" s="10"/>
      <c r="F36" s="10"/>
      <c r="G36" s="10"/>
      <c r="H36" s="10"/>
      <c r="I36" s="10"/>
    </row>
    <row r="37" ht="20" customHeight="1">
</row>
    <row r="38" ht="25" customHeight="1">
      <c r="A38" s="1" t="s">
        <v>558</v>
      </c>
      <c r="B38" s="1"/>
      <c r="C38" s="1"/>
      <c r="D38" s="1"/>
      <c r="E38" s="1"/>
      <c r="F38" s="1"/>
      <c r="G38" s="1"/>
      <c r="H38" s="1"/>
      <c r="I38" s="1"/>
    </row>
    <row r="39" ht="20" customHeight="1">
</row>
    <row r="40" ht="20" customHeight="1">
      <c r="A40" s="10" t="s">
        <v>533</v>
      </c>
      <c r="B40" s="10" t="s">
        <v>534</v>
      </c>
      <c r="C40" s="10" t="s">
        <v>535</v>
      </c>
      <c r="D40" s="10" t="s">
        <v>536</v>
      </c>
      <c r="E40" s="10" t="s">
        <v>537</v>
      </c>
      <c r="F40" s="10" t="s">
        <v>538</v>
      </c>
      <c r="G40" s="10"/>
      <c r="H40" s="10"/>
      <c r="I40" s="10"/>
    </row>
    <row r="41" ht="20" customHeight="1">
      <c r="A41" s="10"/>
      <c r="B41" s="10"/>
      <c r="C41" s="10"/>
      <c r="D41" s="10"/>
      <c r="E41" s="10"/>
      <c r="F41" s="10" t="s">
        <v>539</v>
      </c>
      <c r="G41" s="10" t="s">
        <v>540</v>
      </c>
      <c r="H41" s="10" t="s">
        <v>541</v>
      </c>
      <c r="I41" s="10" t="s">
        <v>542</v>
      </c>
    </row>
    <row r="42">
      <c r="A42" s="10" t="s">
        <v>145</v>
      </c>
      <c r="B42" s="10" t="s">
        <v>62</v>
      </c>
      <c r="C42" s="11" t="s">
        <v>546</v>
      </c>
      <c r="D42" s="11" t="s">
        <v>549</v>
      </c>
      <c r="E42" s="10"/>
      <c r="F42" s="18"/>
      <c r="G42" s="18">
        <v>1040880.05</v>
      </c>
      <c r="H42" s="18"/>
      <c r="I42" s="11"/>
    </row>
    <row r="43">
      <c r="A43" s="10" t="s">
        <v>145</v>
      </c>
      <c r="B43" s="10" t="s">
        <v>62</v>
      </c>
      <c r="C43" s="11" t="s">
        <v>543</v>
      </c>
      <c r="D43" s="11" t="s">
        <v>549</v>
      </c>
      <c r="E43" s="10"/>
      <c r="F43" s="18"/>
      <c r="G43" s="18">
        <v>95229.45</v>
      </c>
      <c r="H43" s="18"/>
      <c r="I43" s="11"/>
    </row>
    <row r="44">
      <c r="A44" s="10" t="s">
        <v>145</v>
      </c>
      <c r="B44" s="10" t="s">
        <v>62</v>
      </c>
      <c r="C44" s="11" t="s">
        <v>547</v>
      </c>
      <c r="D44" s="11" t="s">
        <v>549</v>
      </c>
      <c r="E44" s="10"/>
      <c r="F44" s="18"/>
      <c r="G44" s="18">
        <v>923504.21</v>
      </c>
      <c r="H44" s="18"/>
      <c r="I44" s="11"/>
    </row>
    <row r="45">
      <c r="A45" s="10" t="s">
        <v>145</v>
      </c>
      <c r="B45" s="10" t="s">
        <v>62</v>
      </c>
      <c r="C45" s="11" t="s">
        <v>548</v>
      </c>
      <c r="D45" s="11" t="s">
        <v>549</v>
      </c>
      <c r="E45" s="10"/>
      <c r="F45" s="18"/>
      <c r="G45" s="18">
        <v>155024.69</v>
      </c>
      <c r="H45" s="18"/>
      <c r="I45" s="11"/>
    </row>
    <row r="46">
      <c r="A46" s="10" t="s">
        <v>164</v>
      </c>
      <c r="B46" s="10" t="s">
        <v>62</v>
      </c>
      <c r="C46" s="11" t="s">
        <v>546</v>
      </c>
      <c r="D46" s="11" t="s">
        <v>551</v>
      </c>
      <c r="E46" s="10"/>
      <c r="F46" s="18"/>
      <c r="G46" s="18">
        <v>312642.49</v>
      </c>
      <c r="H46" s="18"/>
      <c r="I46" s="11"/>
    </row>
    <row r="47">
      <c r="A47" s="10" t="s">
        <v>164</v>
      </c>
      <c r="B47" s="10" t="s">
        <v>62</v>
      </c>
      <c r="C47" s="11" t="s">
        <v>543</v>
      </c>
      <c r="D47" s="11" t="s">
        <v>551</v>
      </c>
      <c r="E47" s="10"/>
      <c r="F47" s="18"/>
      <c r="G47" s="18">
        <v>28603.46</v>
      </c>
      <c r="H47" s="18"/>
      <c r="I47" s="11"/>
    </row>
    <row r="48">
      <c r="A48" s="10" t="s">
        <v>164</v>
      </c>
      <c r="B48" s="10" t="s">
        <v>62</v>
      </c>
      <c r="C48" s="11" t="s">
        <v>547</v>
      </c>
      <c r="D48" s="11" t="s">
        <v>551</v>
      </c>
      <c r="E48" s="10"/>
      <c r="F48" s="18"/>
      <c r="G48" s="18">
        <v>277387.07</v>
      </c>
      <c r="H48" s="18"/>
      <c r="I48" s="11"/>
    </row>
    <row r="49">
      <c r="A49" s="10" t="s">
        <v>164</v>
      </c>
      <c r="B49" s="10" t="s">
        <v>62</v>
      </c>
      <c r="C49" s="11" t="s">
        <v>548</v>
      </c>
      <c r="D49" s="11" t="s">
        <v>551</v>
      </c>
      <c r="E49" s="10"/>
      <c r="F49" s="18"/>
      <c r="G49" s="18">
        <v>46563.78</v>
      </c>
      <c r="H49" s="18"/>
      <c r="I49" s="11"/>
    </row>
    <row r="50">
      <c r="A50" s="10" t="s">
        <v>154</v>
      </c>
      <c r="B50" s="10" t="s">
        <v>62</v>
      </c>
      <c r="C50" s="11" t="s">
        <v>546</v>
      </c>
      <c r="D50" s="11" t="s">
        <v>552</v>
      </c>
      <c r="E50" s="10"/>
      <c r="F50" s="18"/>
      <c r="G50" s="18">
        <v>527446.06</v>
      </c>
      <c r="H50" s="18"/>
      <c r="I50" s="11"/>
    </row>
    <row r="51">
      <c r="A51" s="10" t="s">
        <v>154</v>
      </c>
      <c r="B51" s="10" t="s">
        <v>62</v>
      </c>
      <c r="C51" s="11" t="s">
        <v>543</v>
      </c>
      <c r="D51" s="11" t="s">
        <v>552</v>
      </c>
      <c r="E51" s="10"/>
      <c r="F51" s="18"/>
      <c r="G51" s="18">
        <v>48255.7</v>
      </c>
      <c r="H51" s="18"/>
      <c r="I51" s="11"/>
    </row>
    <row r="52">
      <c r="A52" s="10" t="s">
        <v>154</v>
      </c>
      <c r="B52" s="10" t="s">
        <v>62</v>
      </c>
      <c r="C52" s="11" t="s">
        <v>547</v>
      </c>
      <c r="D52" s="11" t="s">
        <v>552</v>
      </c>
      <c r="E52" s="10"/>
      <c r="F52" s="18"/>
      <c r="G52" s="18">
        <v>467968.09</v>
      </c>
      <c r="H52" s="18"/>
      <c r="I52" s="11"/>
    </row>
    <row r="53">
      <c r="A53" s="10" t="s">
        <v>154</v>
      </c>
      <c r="B53" s="10" t="s">
        <v>62</v>
      </c>
      <c r="C53" s="11" t="s">
        <v>548</v>
      </c>
      <c r="D53" s="11" t="s">
        <v>552</v>
      </c>
      <c r="E53" s="10"/>
      <c r="F53" s="18"/>
      <c r="G53" s="18">
        <v>78555.79</v>
      </c>
      <c r="H53" s="18"/>
      <c r="I53" s="11"/>
    </row>
    <row r="54">
      <c r="A54" s="10" t="s">
        <v>154</v>
      </c>
      <c r="B54" s="10" t="s">
        <v>62</v>
      </c>
      <c r="C54" s="11" t="s">
        <v>546</v>
      </c>
      <c r="D54" s="11" t="s">
        <v>552</v>
      </c>
      <c r="E54" s="10"/>
      <c r="F54" s="18"/>
      <c r="G54" s="18">
        <v>527446.06</v>
      </c>
      <c r="H54" s="18"/>
      <c r="I54" s="11"/>
    </row>
    <row r="55">
      <c r="A55" s="10" t="s">
        <v>154</v>
      </c>
      <c r="B55" s="10" t="s">
        <v>62</v>
      </c>
      <c r="C55" s="11" t="s">
        <v>543</v>
      </c>
      <c r="D55" s="11" t="s">
        <v>552</v>
      </c>
      <c r="E55" s="10"/>
      <c r="F55" s="18"/>
      <c r="G55" s="18">
        <v>48255.7</v>
      </c>
      <c r="H55" s="18"/>
      <c r="I55" s="11"/>
    </row>
    <row r="56">
      <c r="A56" s="10" t="s">
        <v>154</v>
      </c>
      <c r="B56" s="10" t="s">
        <v>62</v>
      </c>
      <c r="C56" s="11" t="s">
        <v>547</v>
      </c>
      <c r="D56" s="11" t="s">
        <v>552</v>
      </c>
      <c r="E56" s="10"/>
      <c r="F56" s="18"/>
      <c r="G56" s="18">
        <v>467968.09</v>
      </c>
      <c r="H56" s="18"/>
      <c r="I56" s="11"/>
    </row>
    <row r="57">
      <c r="A57" s="10" t="s">
        <v>154</v>
      </c>
      <c r="B57" s="10" t="s">
        <v>62</v>
      </c>
      <c r="C57" s="11" t="s">
        <v>548</v>
      </c>
      <c r="D57" s="11" t="s">
        <v>552</v>
      </c>
      <c r="E57" s="10"/>
      <c r="F57" s="18"/>
      <c r="G57" s="18">
        <v>78555.79</v>
      </c>
      <c r="H57" s="18"/>
      <c r="I57" s="11"/>
    </row>
    <row r="58">
      <c r="A58" s="10" t="s">
        <v>154</v>
      </c>
      <c r="B58" s="10" t="s">
        <v>65</v>
      </c>
      <c r="C58" s="11" t="s">
        <v>546</v>
      </c>
      <c r="D58" s="11" t="s">
        <v>553</v>
      </c>
      <c r="E58" s="10"/>
      <c r="F58" s="18"/>
      <c r="G58" s="18">
        <v>1192406.42</v>
      </c>
      <c r="H58" s="18"/>
      <c r="I58" s="11"/>
    </row>
    <row r="59">
      <c r="A59" s="10" t="s">
        <v>154</v>
      </c>
      <c r="B59" s="10" t="s">
        <v>65</v>
      </c>
      <c r="C59" s="11" t="s">
        <v>543</v>
      </c>
      <c r="D59" s="11" t="s">
        <v>553</v>
      </c>
      <c r="E59" s="10"/>
      <c r="F59" s="18"/>
      <c r="G59" s="18">
        <v>109092.5</v>
      </c>
      <c r="H59" s="18"/>
      <c r="I59" s="11"/>
    </row>
    <row r="60">
      <c r="A60" s="10" t="s">
        <v>154</v>
      </c>
      <c r="B60" s="10" t="s">
        <v>65</v>
      </c>
      <c r="C60" s="11" t="s">
        <v>547</v>
      </c>
      <c r="D60" s="11" t="s">
        <v>553</v>
      </c>
      <c r="E60" s="10"/>
      <c r="F60" s="18"/>
      <c r="G60" s="18">
        <v>1057943.56</v>
      </c>
      <c r="H60" s="18"/>
      <c r="I60" s="11"/>
    </row>
    <row r="61">
      <c r="A61" s="10" t="s">
        <v>154</v>
      </c>
      <c r="B61" s="10" t="s">
        <v>65</v>
      </c>
      <c r="C61" s="11" t="s">
        <v>548</v>
      </c>
      <c r="D61" s="11" t="s">
        <v>553</v>
      </c>
      <c r="E61" s="10"/>
      <c r="F61" s="18"/>
      <c r="G61" s="18">
        <v>177592.44</v>
      </c>
      <c r="H61" s="18"/>
      <c r="I61" s="11"/>
    </row>
    <row r="62">
      <c r="A62" s="10" t="s">
        <v>171</v>
      </c>
      <c r="B62" s="10" t="s">
        <v>313</v>
      </c>
      <c r="C62" s="11" t="s">
        <v>546</v>
      </c>
      <c r="D62" s="11" t="s">
        <v>169</v>
      </c>
      <c r="E62" s="10"/>
      <c r="F62" s="18"/>
      <c r="G62" s="18">
        <v>0</v>
      </c>
      <c r="H62" s="18"/>
      <c r="I62" s="11"/>
    </row>
    <row r="63">
      <c r="A63" s="10" t="s">
        <v>171</v>
      </c>
      <c r="B63" s="10" t="s">
        <v>313</v>
      </c>
      <c r="C63" s="11" t="s">
        <v>543</v>
      </c>
      <c r="D63" s="11" t="s">
        <v>169</v>
      </c>
      <c r="E63" s="10"/>
      <c r="F63" s="18"/>
      <c r="G63" s="18">
        <v>0</v>
      </c>
      <c r="H63" s="18"/>
      <c r="I63" s="11"/>
    </row>
    <row r="64">
      <c r="A64" s="10" t="s">
        <v>171</v>
      </c>
      <c r="B64" s="10" t="s">
        <v>313</v>
      </c>
      <c r="C64" s="11" t="s">
        <v>547</v>
      </c>
      <c r="D64" s="11" t="s">
        <v>169</v>
      </c>
      <c r="E64" s="10"/>
      <c r="F64" s="18"/>
      <c r="G64" s="18">
        <v>0</v>
      </c>
      <c r="H64" s="18"/>
      <c r="I64" s="11"/>
    </row>
    <row r="65">
      <c r="A65" s="10" t="s">
        <v>171</v>
      </c>
      <c r="B65" s="10" t="s">
        <v>313</v>
      </c>
      <c r="C65" s="11" t="s">
        <v>548</v>
      </c>
      <c r="D65" s="11" t="s">
        <v>169</v>
      </c>
      <c r="E65" s="10"/>
      <c r="F65" s="18"/>
      <c r="G65" s="18">
        <v>0</v>
      </c>
      <c r="H65" s="18"/>
      <c r="I65" s="11"/>
    </row>
  </sheetData>
  <sheetProtection password="8A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21:E21"/>
    <mergeCell ref="A23:C23"/>
    <mergeCell ref="D23:I23"/>
    <mergeCell ref="A24:A25"/>
    <mergeCell ref="B24:B25"/>
    <mergeCell ref="C24:C25"/>
    <mergeCell ref="D24:D25"/>
    <mergeCell ref="E24:E25"/>
    <mergeCell ref="F24:I24"/>
    <mergeCell ref="A26:I26"/>
    <mergeCell ref="A28:C28"/>
    <mergeCell ref="D28:I28"/>
    <mergeCell ref="A29:A30"/>
    <mergeCell ref="B29:B30"/>
    <mergeCell ref="C29:C30"/>
    <mergeCell ref="D29:D30"/>
    <mergeCell ref="E29:E30"/>
    <mergeCell ref="F29:I29"/>
    <mergeCell ref="A31:I31"/>
    <mergeCell ref="A33:C33"/>
    <mergeCell ref="D33:I33"/>
    <mergeCell ref="A34:A35"/>
    <mergeCell ref="B34:B35"/>
    <mergeCell ref="C34:C35"/>
    <mergeCell ref="D34:D35"/>
    <mergeCell ref="E34:E35"/>
    <mergeCell ref="F34:I34"/>
    <mergeCell ref="A36:I36"/>
    <mergeCell ref="A38:I38"/>
    <mergeCell ref="A40:A41"/>
    <mergeCell ref="B40:B41"/>
    <mergeCell ref="C40:C41"/>
    <mergeCell ref="D40:D41"/>
    <mergeCell ref="E40:E41"/>
    <mergeCell ref="F40:I40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559</v>
      </c>
      <c r="B2" s="1"/>
      <c r="C2" s="1"/>
      <c r="D2" s="1"/>
      <c r="E2" s="1"/>
    </row>
    <row r="3" ht="20" customHeight="1">
</row>
    <row r="4" ht="30" customHeight="1">
      <c r="A4" s="10" t="s">
        <v>308</v>
      </c>
      <c r="B4" s="10" t="s">
        <v>560</v>
      </c>
      <c r="C4" s="10" t="s">
        <v>561</v>
      </c>
      <c r="D4" s="10" t="s">
        <v>562</v>
      </c>
      <c r="E4" s="10" t="s">
        <v>563</v>
      </c>
    </row>
    <row r="5">
      <c r="A5" s="10" t="s">
        <v>313</v>
      </c>
      <c r="B5" s="10" t="s">
        <v>564</v>
      </c>
      <c r="C5" s="10" t="s">
        <v>565</v>
      </c>
      <c r="D5" s="11" t="s">
        <v>566</v>
      </c>
      <c r="E5" s="11" t="s">
        <v>567</v>
      </c>
    </row>
    <row r="6">
      <c r="A6" s="10" t="s">
        <v>62</v>
      </c>
      <c r="B6" s="10" t="s">
        <v>564</v>
      </c>
      <c r="C6" s="10" t="s">
        <v>568</v>
      </c>
      <c r="D6" s="11" t="s">
        <v>569</v>
      </c>
      <c r="E6" s="11" t="s">
        <v>570</v>
      </c>
    </row>
    <row r="7">
      <c r="A7" s="10" t="s">
        <v>411</v>
      </c>
      <c r="B7" s="10" t="s">
        <v>564</v>
      </c>
      <c r="C7" s="10" t="s">
        <v>571</v>
      </c>
      <c r="D7" s="11" t="s">
        <v>572</v>
      </c>
      <c r="E7" s="11" t="s">
        <v>573</v>
      </c>
    </row>
    <row r="8">
      <c r="A8" s="10" t="s">
        <v>65</v>
      </c>
      <c r="B8" s="10" t="s">
        <v>564</v>
      </c>
      <c r="C8" s="10" t="s">
        <v>574</v>
      </c>
      <c r="D8" s="11" t="s">
        <v>575</v>
      </c>
      <c r="E8" s="11" t="s">
        <v>576</v>
      </c>
    </row>
    <row r="9">
      <c r="A9" s="10" t="s">
        <v>68</v>
      </c>
      <c r="B9" s="10" t="s">
        <v>564</v>
      </c>
      <c r="C9" s="10" t="s">
        <v>577</v>
      </c>
      <c r="D9" s="11" t="s">
        <v>578</v>
      </c>
      <c r="E9" s="11" t="s">
        <v>576</v>
      </c>
    </row>
    <row r="10">
      <c r="A10" s="10" t="s">
        <v>71</v>
      </c>
      <c r="B10" s="10" t="s">
        <v>564</v>
      </c>
      <c r="C10" s="10" t="s">
        <v>579</v>
      </c>
      <c r="D10" s="11" t="s">
        <v>580</v>
      </c>
      <c r="E10" s="11" t="s">
        <v>581</v>
      </c>
    </row>
    <row r="11">
      <c r="A11" s="10" t="s">
        <v>412</v>
      </c>
      <c r="B11" s="10" t="s">
        <v>564</v>
      </c>
      <c r="C11" s="10" t="s">
        <v>582</v>
      </c>
      <c r="D11" s="11" t="s">
        <v>583</v>
      </c>
      <c r="E11" s="11" t="s">
        <v>584</v>
      </c>
    </row>
    <row r="12">
      <c r="A12" s="10" t="s">
        <v>413</v>
      </c>
      <c r="B12" s="10" t="s">
        <v>564</v>
      </c>
      <c r="C12" s="10" t="s">
        <v>585</v>
      </c>
      <c r="D12" s="11" t="s">
        <v>586</v>
      </c>
      <c r="E12" s="11" t="s">
        <v>587</v>
      </c>
    </row>
    <row r="13">
      <c r="A13" s="10" t="s">
        <v>414</v>
      </c>
      <c r="B13" s="10" t="s">
        <v>564</v>
      </c>
      <c r="C13" s="10" t="s">
        <v>588</v>
      </c>
      <c r="D13" s="11" t="s">
        <v>589</v>
      </c>
      <c r="E13" s="11" t="s">
        <v>590</v>
      </c>
    </row>
    <row r="14">
      <c r="A14" s="10" t="s">
        <v>415</v>
      </c>
      <c r="B14" s="10" t="s">
        <v>564</v>
      </c>
      <c r="C14" s="10" t="s">
        <v>591</v>
      </c>
      <c r="D14" s="11" t="s">
        <v>592</v>
      </c>
      <c r="E14" s="11" t="s">
        <v>576</v>
      </c>
    </row>
    <row r="15">
      <c r="A15" s="10" t="s">
        <v>489</v>
      </c>
      <c r="B15" s="10" t="s">
        <v>564</v>
      </c>
      <c r="C15" s="10" t="s">
        <v>593</v>
      </c>
      <c r="D15" s="11" t="s">
        <v>594</v>
      </c>
      <c r="E15" s="11" t="s">
        <v>576</v>
      </c>
    </row>
  </sheetData>
  <sheetProtection password="8A93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&amp;K00-00922177.RK4.200389</oddHeader>
    <oddFooter>&amp;L&amp;L&amp;"Verdana,����������"&amp;K000000&amp;L&amp;"Verdana,����������"&amp;K00-014</oddFooter>
  </headerFooter>
</worksheet>
</file>